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=HYPERLINK("https://leilaoonline.net/lote/detalhe/177905", "001")</f>
      </c>
      <c r="B11" s="4" t="s">
        <f>=HYPERLINK("https://leilaoonline.net/lote/detalhe/177905", " TRATOR D6N ANO 2012 COMPLETO POREM TEM QUE REVISAR CABEÇOTE DO MOTOR E OS VIDROS DA DUAS PORTA ESTÃO QUEBRADOS")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240.000,00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=HYPERLINK("https://leilaoonline.net/lote/detalhe/177908", "002")</f>
      </c>
      <c r="B12" s="4" t="s">
        <f>=HYPERLINK("https://leilaoonline.net/lote/detalhe/177908", " CABINE MOTONIVELADORA VOLVO G940")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=HYPERLINK("https://leilaoonline.net/lote/detalhe/178824", "003")</f>
      </c>
      <c r="B13" s="4" t="s">
        <f>=HYPERLINK("https://leilaoonline.net/lote/detalhe/178824", " TRANSMISSÃO CLARK 28000 APLICAVEL EM PA CARREGADEIRAS")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=HYPERLINK("https://leilaoonline.net/lote/detalhe/178833", "004")</f>
      </c>
      <c r="B14" s="4" t="s">
        <f>=HYPERLINK("https://leilaoonline.net/lote/detalhe/178833", " MINI ESCAVADEIRA KOMATSU PC55 ANO 2012 OPERACIONAL")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160.000,00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=HYPERLINK("https://leilaoonline.net/lote/detalhe/177912", "005")</f>
      </c>
      <c r="B15" s="4" t="s">
        <f>=HYPERLINK("https://leilaoonline.net/lote/detalhe/177912", "COMANDO DE TRAÇÃO D6T")</f>
      </c>
      <c r="C15" s="4" t="inlineStr">
        <is>
          <t>Vendido</t>
        </is>
      </c>
      <c r="D15" s="4" t="inlineStr">
        <is>
          <t>9</t>
        </is>
      </c>
      <c r="E15" s="5" t="inlineStr">
        <is>
          <t>22.500,00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=HYPERLINK("https://leilaoonline.net/lote/detalhe/177909", "006")</f>
      </c>
      <c r="B16" s="4" t="s">
        <f>=HYPERLINK("https://leilaoonline.net/lote/detalhe/177909", "TRATOR D6D COM MUNK 14.000 ANO 1986  OPERACIONAL")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200.000,00</t>
        </is>
      </c>
      <c r="F16" s="4" t="inlineStr">
        <is>
          <t>15000.00</t>
        </is>
      </c>
    </row>
    <row collapsed="false" customFormat="false" customHeight="false" hidden="false" ht="12.1" outlineLevel="0" r="17">
      <c r="A17" s="5" t="s">
        <f>=HYPERLINK("https://leilaoonline.net/lote/detalhe/177896", "007")</f>
      </c>
      <c r="B17" s="4" t="s">
        <f>=HYPERLINK("https://leilaoonline.net/lote/detalhe/177896", " RADIADOR ESCAVADEURA 320BL")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=HYPERLINK("https://leilaoonline.net/lote/detalhe/178835", "008")</f>
      </c>
      <c r="B18" s="4" t="s">
        <f>=HYPERLINK("https://leilaoonline.net/lote/detalhe/178835", "[ VÍDEO ] ESCAVADEIRA CATERPILLAR 336-D ANO 2013 COM APROX. 13.000 HRS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=HYPERLINK("https://leilaoonline.net/lote/detalhe/177897", "009")</f>
      </c>
      <c r="B19" s="4" t="s">
        <f>=HYPERLINK("https://leilaoonline.net/lote/detalhe/177897", " MOTOR DE GIRO DA 320BL")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=HYPERLINK("https://leilaoonline.net/lote/detalhe/177936", "010")</f>
      </c>
      <c r="B20" s="4" t="s">
        <f>=HYPERLINK("https://leilaoonline.net/lote/detalhe/177936", "LÂMINA DO D6T-LX")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=HYPERLINK("https://leilaoonline.net/lote/detalhe/177891", "011")</f>
      </c>
      <c r="B21" s="4" t="s">
        <f>=HYPERLINK("https://leilaoonline.net/lote/detalhe/177891", " 1 COROA DE GIRO DA ESCAVADEIRA CAT 336")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=HYPERLINK("https://leilaoonline.net/lote/detalhe/177899", "012")</f>
      </c>
      <c r="B22" s="4" t="s">
        <f>=HYPERLINK("https://leilaoonline.net/lote/detalhe/177899",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=HYPERLINK("https://leilaoonline.net/lote/detalhe/177913", "013")</f>
      </c>
      <c r="B23" s="4" t="s">
        <f>=HYPERLINK("https://leilaoonline.net/lote/detalhe/177913", "TRANSMISSÃO TRATOR D6T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=HYPERLINK("https://leilaoonline.net/lote/detalhe/177850", "014")</f>
      </c>
      <c r="B24" s="4" t="s">
        <f>=HYPERLINK("https://leilaoonline.net/lote/detalhe/177850", " PAR DE MOTOR DE TRAÇÃO P/ MINI ESCAVADEIRA UNIVERSAL")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=HYPERLINK("https://leilaoonline.net/lote/detalhe/177879", "015")</f>
      </c>
      <c r="B25" s="4" t="s">
        <f>=HYPERLINK("https://leilaoonline.net/lote/detalhe/177879",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=HYPERLINK("https://leilaoonline.net/lote/detalhe/177845", "016")</f>
      </c>
      <c r="B26" s="4" t="s">
        <f>=HYPERLINK("https://leilaoonline.net/lote/detalhe/177845",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=HYPERLINK("https://leilaoonline.net/lote/detalhe/177914", "017")</f>
      </c>
      <c r="B27" s="4" t="s">
        <f>=HYPERLINK("https://leilaoonline.net/lote/detalhe/177914", "MASCARA FRONTAL  D6TLX")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=HYPERLINK("https://leilaoonline.net/lote/detalhe/177865", "018")</f>
      </c>
      <c r="B28" s="4" t="s">
        <f>=HYPERLINK("https://leilaoonline.net/lote/detalhe/177865", "GUINDASTE AUTOPROPELIDO GROVE RT500C MOTOR CUMMINS")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=HYPERLINK("https://leilaoonline.net/lote/detalhe/177894", "019")</f>
      </c>
      <c r="B29" s="4" t="s">
        <f>=HYPERLINK("https://leilaoonline.net/lote/detalhe/177894", " 2 ROLETE INFERIOR NOVOS PARA ESCAVADEIRA 330/336")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=HYPERLINK("https://leilaoonline.net/lote/detalhe/177900", "020")</f>
      </c>
      <c r="B30" s="4" t="s">
        <f>=HYPERLINK("https://leilaoonline.net/lote/detalhe/177900", " BRAÇO DE ARRASTO DA ESCAVADEIRA 320BL")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=HYPERLINK("https://leilaoonline.net/lote/detalhe/177915", "021")</f>
      </c>
      <c r="B31" s="4" t="s">
        <f>=HYPERLINK("https://leilaoonline.net/lote/detalhe/177915", "MOTOR VOLVO D7 SEM MÓDULO")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=HYPERLINK("https://leilaoonline.net/lote/detalhe/177846", "022")</f>
      </c>
      <c r="B32" s="4" t="s">
        <f>=HYPERLINK("https://leilaoonline.net/lote/detalhe/177846",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=HYPERLINK("https://leilaoonline.net/lote/detalhe/177892", "023")</f>
      </c>
      <c r="B33" s="4" t="s">
        <f>=HYPERLINK("https://leilaoonline.net/lote/detalhe/177892", " ROLO MULLER TR 14H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=HYPERLINK("https://leilaoonline.net/lote/detalhe/177920", "024")</f>
      </c>
      <c r="B34" s="4" t="s">
        <f>=HYPERLINK("https://leilaoonline.net/lote/detalhe/177920", " PAR DE PISTÃO DA LAMINA DA PATROL VOLVO G940")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=HYPERLINK("https://leilaoonline.net/lote/detalhe/177851", "025")</f>
      </c>
      <c r="B35" s="4" t="s">
        <f>=HYPERLINK("https://leilaoonline.net/lote/detalhe/177851",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=HYPERLINK("https://leilaoonline.net/lote/detalhe/177901", "026")</f>
      </c>
      <c r="B36" s="4" t="s">
        <f>=HYPERLINK("https://leilaoonline.net/lote/detalhe/177901", " PAR DE REDUTOR DE TRAÇÃO DA 320BL")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=HYPERLINK("https://leilaoonline.net/lote/detalhe/177902", "027")</f>
      </c>
      <c r="B37" s="4" t="s">
        <f>=HYPERLINK("https://leilaoonline.net/lote/detalhe/177902", " ROLO DE PNEU DYNAPAC CP27 ANO 80 C/MOTOR OM352 TRANSFORMADO EM ROLO HIDROSTATICO")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=HYPERLINK("https://leilaoonline.net/lote/detalhe/177886", "028")</f>
      </c>
      <c r="B38" s="4" t="s">
        <f>=HYPERLINK("https://leilaoonline.net/lote/detalhe/177886", "[ VÍDEO ]  MOTONIVELADORA CATERPILLAR 120G OPERACIONAL C/ BATERIA NOVA")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130.000,00</t>
        </is>
      </c>
      <c r="F38" s="4" t="inlineStr">
        <is>
          <t>10000.00</t>
        </is>
      </c>
    </row>
    <row collapsed="false" customFormat="false" customHeight="false" hidden="false" ht="12.1" outlineLevel="0" r="39">
      <c r="A39" s="5" t="s">
        <f>=HYPERLINK("https://leilaoonline.net/lote/detalhe/177848", "029")</f>
      </c>
      <c r="B39" s="4" t="s">
        <f>=HYPERLINK("https://leilaoonline.net/lote/detalhe/177848", " RADIADOR HIDRÁULICO 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=HYPERLINK("https://leilaoonline.net/lote/detalhe/177849", "030")</f>
      </c>
      <c r="B40" s="4" t="s">
        <f>=HYPERLINK("https://leilaoonline.net/lote/detalhe/177849", " RADIADOR  DE ÁGUA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=HYPERLINK("https://leilaoonline.net/lote/detalhe/177895", "031")</f>
      </c>
      <c r="B41" s="4" t="s">
        <f>=HYPERLINK("https://leilaoonline.net/lote/detalhe/177895", " COMANDO HIDRAULICO DA 320BL")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=HYPERLINK("https://leilaoonline.net/lote/detalhe/177838", "032")</f>
      </c>
      <c r="B42" s="4" t="s">
        <f>=HYPERLINK("https://leilaoonline.net/lote/detalhe/177838",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=HYPERLINK("https://leilaoonline.net/lote/detalhe/177837", "033")</f>
      </c>
      <c r="B43" s="4" t="s">
        <f>=HYPERLINK("https://leilaoonline.net/lote/detalhe/177837", " MÁQUINA DE SOLDA DE 375 AMP ORIGO")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=HYPERLINK("https://leilaoonline.net/lote/detalhe/178829", "034")</f>
      </c>
      <c r="B44" s="4" t="s">
        <f>=HYPERLINK("https://leilaoonline.net/lote/detalhe/178829", " TRANSMISSÃO CLARK P/ ROLO TM25/TI25")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=HYPERLINK("https://leilaoonline.net/lote/detalhe/177893", "035")</f>
      </c>
      <c r="B45" s="4" t="s">
        <f>=HYPERLINK("https://leilaoonline.net/lote/detalhe/177893", " ROLO TEMA TERRA TT1014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=HYPERLINK("https://leilaoonline.net/lote/detalhe/177866", "036")</f>
      </c>
      <c r="B46" s="4" t="s">
        <f>=HYPERLINK("https://leilaoonline.net/lote/detalhe/177866", " ESCAVADEIRA CATERPILLAR 320DL OPERACIONAL C/ BATERIA NOVA")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190.000,00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=HYPERLINK("https://leilaoonline.net/lote/detalhe/177898", "037")</f>
      </c>
      <c r="B47" s="4" t="s">
        <f>=HYPERLINK("https://leilaoonline.net/lote/detalhe/177898", " BOMBA HIDRAULICA DA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=HYPERLINK("https://leilaoonline.net/lote/detalhe/177917", "038")</f>
      </c>
      <c r="B48" s="4" t="s">
        <f>=HYPERLINK("https://leilaoonline.net/lote/detalhe/177917", " PISTÃO DA CONCHA DA CAT 320BL")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=HYPERLINK("https://leilaoonline.net/lote/detalhe/178826", "039")</f>
      </c>
      <c r="B49" s="4" t="s">
        <f>=HYPERLINK("https://leilaoonline.net/lote/detalhe/178826", " TRANSMISSÃO CLARK 5.0000")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=HYPERLINK("https://leilaoonline.net/lote/detalhe/177890", "040")</f>
      </c>
      <c r="B50" s="4" t="s">
        <f>=HYPERLINK("https://leilaoonline.net/lote/detalhe/177890", " PAR DE PISTÃO DO H DA W30D")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=HYPERLINK("https://leilaoonline.net/lote/detalhe/178834", "041")</f>
      </c>
      <c r="B51" s="4" t="s">
        <f>=HYPERLINK("https://leilaoonline.net/lote/detalhe/178834", " TRANSMISSÃO CLARK 18000 MODELO 4421 SERIE 84695 P/ W18 W20")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=HYPERLINK("https://leilaoonline.net/lote/detalhe/178831", "042")</f>
      </c>
      <c r="B52" s="4" t="s">
        <f>=HYPERLINK("https://leilaoonline.net/lote/detalhe/178831", " TRANSMISSÃO CLARK MODELO 28420-2")</f>
      </c>
      <c r="C52" s="4" t="inlineStr">
        <is>
          <t>Vendido</t>
        </is>
      </c>
      <c r="D52" s="4" t="inlineStr">
        <is>
          <t>11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=HYPERLINK("https://leilaoonline.net/lote/detalhe/177916", "043")</f>
      </c>
      <c r="B53" s="4" t="s">
        <f>=HYPERLINK("https://leilaoonline.net/lote/detalhe/177916",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=HYPERLINK("https://leilaoonline.net/lote/detalhe/177921", "044")</f>
      </c>
      <c r="B54" s="4" t="s">
        <f>=HYPERLINK("https://leilaoonline.net/lote/detalhe/177921", " CELA DA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=HYPERLINK("https://leilaoonline.net/lote/detalhe/177904", "045")</f>
      </c>
      <c r="B55" s="4" t="s">
        <f>=HYPERLINK("https://leilaoonline.net/lote/detalhe/177904", " TRATOR DE ESTEIRA AD7B FIAT ANO 73 MOTOR MWM OPERACIONAL")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40.000,00</t>
        </is>
      </c>
      <c r="F55" s="4" t="inlineStr">
        <is>
          <t>3000.00</t>
        </is>
      </c>
    </row>
    <row collapsed="false" customFormat="false" customHeight="false" hidden="false" ht="12.1" outlineLevel="0" r="56">
      <c r="A56" s="5" t="s">
        <f>=HYPERLINK("https://leilaoonline.net/lote/detalhe/177919", "046")</f>
      </c>
      <c r="B56" s="4" t="s">
        <f>=HYPERLINK("https://leilaoonline.net/lote/detalhe/177919", " EIXO DIANTEIRO DA PATROL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=HYPERLINK("https://leilaoonline.net/lote/detalhe/177847", "047")</f>
      </c>
      <c r="B57" s="4" t="s">
        <f>=HYPERLINK("https://leilaoonline.net/lote/detalhe/177847", "Motor komatsu PC 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=HYPERLINK("https://leilaoonline.net/lote/detalhe/177881", "048")</f>
      </c>
      <c r="B58" s="4" t="s">
        <f>=HYPERLINK("https://leilaoonline.net/lote/detalhe/177881",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=HYPERLINK("https://leilaoonline.net/lote/detalhe/177835", "049")</f>
      </c>
      <c r="B59" s="4" t="s">
        <f>=HYPERLINK("https://leilaoonline.net/lote/detalhe/177835", "COMANDO TRASEIRO COMPLETO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=HYPERLINK("https://leilaoonline.net/lote/detalhe/177922", "050")</f>
      </c>
      <c r="B60" s="4" t="s">
        <f>=HYPERLINK("https://leilaoonline.net/lote/detalhe/177922", " 78 SAPATAS DO RODANTE DO D6TLX")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=HYPERLINK("https://leilaoonline.net/lote/detalhe/177836", "051")</f>
      </c>
      <c r="B61" s="4" t="s">
        <f>=HYPERLINK("https://leilaoonline.net/lote/detalhe/177836",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=HYPERLINK("https://leilaoonline.net/lote/detalhe/177923", "052")</f>
      </c>
      <c r="B62" s="4" t="s">
        <f>=HYPERLINK("https://leilaoonline.net/lote/detalhe/177923", " 7 ROLETES DO D6TLX")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=HYPERLINK("https://leilaoonline.net/lote/detalhe/177852", "053")</f>
      </c>
      <c r="B63" s="4" t="s">
        <f>=HYPERLINK("https://leilaoonline.net/lote/detalhe/177852", " RODA GUIA DA CAT 325C")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=HYPERLINK("https://leilaoonline.net/lote/detalhe/178828", "054")</f>
      </c>
      <c r="B64" s="4" t="s">
        <f>=HYPERLINK("https://leilaoonline.net/lote/detalhe/178828", " DIFERENCIAL DIANTEIRO ROLO MULLER TI25")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=HYPERLINK("https://leilaoonline.net/lote/detalhe/177924", "055")</f>
      </c>
      <c r="B65" s="4" t="s">
        <f>=HYPERLINK("https://leilaoonline.net/lote/detalhe/177924", " PAR MOTOR DE TRAÇÃO DA CAT 320BL E 320C")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=HYPERLINK("https://leilaoonline.net/lote/detalhe/177867", "056")</f>
      </c>
      <c r="B66" s="4" t="s">
        <f>=HYPERLINK("https://leilaoonline.net/lote/detalhe/177867", "[ VÍDEO ] ESCAVADEIRA HIDRÁULICA CATERPILLAR 320C. ANO 2005. OPERACIONAL C/ BATERIA NOVA")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110.000,00</t>
        </is>
      </c>
      <c r="F66" s="4" t="inlineStr">
        <is>
          <t>10000.00</t>
        </is>
      </c>
    </row>
    <row collapsed="false" customFormat="false" customHeight="false" hidden="false" ht="12.1" outlineLevel="0" r="67">
      <c r="A67" s="5" t="s">
        <f>=HYPERLINK("https://leilaoonline.net/lote/detalhe/177927", "057")</f>
      </c>
      <c r="B67" s="4" t="s">
        <f>=HYPERLINK("https://leilaoonline.net/lote/detalhe/177927", " SUIVER DA CAT 320BL")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=HYPERLINK("https://leilaoonline.net/lote/detalhe/177925", "058")</f>
      </c>
      <c r="B68" s="4" t="s">
        <f>=HYPERLINK("https://leilaoonline.net/lote/detalhe/177925",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=HYPERLINK("https://leilaoonline.net/lote/detalhe/177926", "059")</f>
      </c>
      <c r="B69" s="4" t="s">
        <f>=HYPERLINK("https://leilaoonline.net/lote/detalhe/177926", " BOMBA DA TRANSMISSÃO D6TXL")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=HYPERLINK("https://leilaoonline.net/lote/detalhe/177868", "060")</f>
      </c>
      <c r="B70" s="4" t="s">
        <f>=HYPERLINK("https://leilaoonline.net/lote/detalhe/177868", " EMPILHADEIRA KOMATSU 250 DE 25 TONELADAS C/LANÇA DE 3MTRS ELEVAÇÃO 8MT MOTOR BIGCAN ANO 80 OPERACIONAL")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90.000,00</t>
        </is>
      </c>
      <c r="F70" s="4" t="inlineStr">
        <is>
          <t>10000.00</t>
        </is>
      </c>
    </row>
    <row collapsed="false" customFormat="false" customHeight="false" hidden="false" ht="12.1" outlineLevel="0" r="71">
      <c r="A71" s="5" t="s">
        <f>=HYPERLINK("https://leilaoonline.net/lote/detalhe/177911", "061")</f>
      </c>
      <c r="B71" s="4" t="s">
        <f>=HYPERLINK("https://leilaoonline.net/lote/detalhe/177911", " PISTÃO DO STICK DA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=HYPERLINK("https://leilaoonline.net/lote/detalhe/177928", "062")</f>
      </c>
      <c r="B72" s="4" t="s">
        <f>=HYPERLINK("https://leilaoonline.net/lote/detalhe/177928", " CONTROLADOR DE FREIO GRUPO DE VALVULA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=HYPERLINK("https://leilaoonline.net/lote/detalhe/178832", "063")</f>
      </c>
      <c r="B73" s="4" t="s">
        <f>=HYPERLINK("https://leilaoonline.net/lote/detalhe/178832", "[ VÍDEO ] CONVERSOR CAT D6T-XL")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=HYPERLINK("https://leilaoonline.net/lote/detalhe/177839", "064")</f>
      </c>
      <c r="B74" s="4" t="s">
        <f>=HYPERLINK("https://leilaoonline.net/lote/detalhe/177839",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=HYPERLINK("https://leilaoonline.net/lote/detalhe/177856", "065")</f>
      </c>
      <c r="B75" s="4" t="s">
        <f>=HYPERLINK("https://leilaoonline.net/lote/detalhe/177856",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=HYPERLINK("https://leilaoonline.net/lote/detalhe/177840", "066")</f>
      </c>
      <c r="B76" s="4" t="s">
        <f>=HYPERLINK("https://leilaoonline.net/lote/detalhe/177840",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=HYPERLINK("https://leilaoonline.net/lote/detalhe/177929", "067")</f>
      </c>
      <c r="B77" s="4" t="s">
        <f>=HYPERLINK("https://leilaoonline.net/lote/detalhe/177929",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=HYPERLINK("https://leilaoonline.net/lote/detalhe/177880", "068")</f>
      </c>
      <c r="B78" s="4" t="s">
        <f>=HYPERLINK("https://leilaoonline.net/lote/detalhe/177880",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=HYPERLINK("https://leilaoonline.net/lote/detalhe/177841", "069")</f>
      </c>
      <c r="B79" s="4" t="s">
        <f>=HYPERLINK("https://leilaoonline.net/lote/detalhe/177841",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=HYPERLINK("https://leilaoonline.net/lote/detalhe/177931", "070")</f>
      </c>
      <c r="B80" s="4" t="s">
        <f>=HYPERLINK("https://leilaoonline.net/lote/detalhe/177931", " BOMBA DA DIREÇÃO D6TLX")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=HYPERLINK("https://leilaoonline.net/lote/detalhe/178827", "071")</f>
      </c>
      <c r="B81" s="4" t="s">
        <f>=HYPERLINK("https://leilaoonline.net/lote/detalhe/178827", " CARRETINHA /SEM 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=HYPERLINK("https://leilaoonline.net/lote/detalhe/177842", "072")</f>
      </c>
      <c r="B82" s="4" t="s">
        <f>=HYPERLINK("https://leilaoonline.net/lote/detalhe/177842",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=HYPERLINK("https://leilaoonline.net/lote/detalhe/177858", "073")</f>
      </c>
      <c r="B83" s="4" t="s">
        <f>=HYPERLINK("https://leilaoonline.net/lote/detalhe/177858",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=HYPERLINK("https://leilaoonline.net/lote/detalhe/177946", "074")</f>
      </c>
      <c r="B84" s="4" t="s">
        <f>=HYPERLINK("https://leilaoonline.net/lote/detalhe/177946", " TRATOR MARSSEY FERGUSON MODELO 290 ANO 90 C/CAIXA DE CAMBIO DE 3 ALAVANCA OPERACIONAL")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40.000,00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=HYPERLINK("https://leilaoonline.net/lote/detalhe/177932", "075")</f>
      </c>
      <c r="B85" s="4" t="s">
        <f>=HYPERLINK("https://leilaoonline.net/lote/detalhe/177932", " BOMBA HIDRÁULICA D6TLX")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=HYPERLINK("https://leilaoonline.net/lote/detalhe/177882", "076")</f>
      </c>
      <c r="B86" s="4" t="s">
        <f>=HYPERLINK("https://leilaoonline.net/lote/detalhe/177882", "PAR DE ESTEIRA COM 49 ELOS DA ACABADORA VOGELLI 14AB2280")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=HYPERLINK("https://leilaoonline.net/lote/detalhe/177933", "077")</f>
      </c>
      <c r="B87" s="4" t="s">
        <f>=HYPERLINK("https://leilaoonline.net/lote/detalhe/177933", " PISTÃO DO CIRCULO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=HYPERLINK("https://leilaoonline.net/lote/detalhe/178825", "078")</f>
      </c>
      <c r="B88" s="4" t="s">
        <f>=HYPERLINK("https://leilaoonline.net/lote/detalhe/178825", " MOTOR SMALCAN")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=HYPERLINK("https://leilaoonline.net/lote/detalhe/177854", "079")</f>
      </c>
      <c r="B89" s="4" t="s">
        <f>=HYPERLINK("https://leilaoonline.net/lote/detalhe/177854", " U DE D65")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=HYPERLINK("https://leilaoonline.net/lote/detalhe/177934", "080")</f>
      </c>
      <c r="B90" s="4" t="s">
        <f>=HYPERLINK("https://leilaoonline.net/lote/detalhe/177934", " JOGO DE ALAVANCAS COM CARCAÇA DO PAINEL E VOLANTE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=HYPERLINK("https://leilaoonline.net/lote/detalhe/177857", "081")</f>
      </c>
      <c r="B91" s="4" t="s">
        <f>=HYPERLINK("https://leilaoonline.net/lote/detalhe/177857", " RADIADOR DE ÁGUA E ÓLEO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=HYPERLINK("https://leilaoonline.net/lote/detalhe/177935", "082")</f>
      </c>
      <c r="B92" s="4" t="s">
        <f>=HYPERLINK("https://leilaoonline.net/lote/detalhe/177935", " TRAVA HIDRAULICA DA CELA DA VOLVO G940")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=HYPERLINK("https://leilaoonline.net/lote/detalhe/177863", "083")</f>
      </c>
      <c r="B93" s="4" t="s">
        <f>=HYPERLINK("https://leilaoonline.net/lote/detalhe/177863", " RADIADOR DE ÁGUA DA KOMATSU 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=HYPERLINK("https://leilaoonline.net/lote/detalhe/177859", "084")</f>
      </c>
      <c r="B94" s="4" t="s">
        <f>=HYPERLINK("https://leilaoonline.net/lote/detalhe/177859", " RADIADOR DE ÓLEO DA KOMATSU PC220")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=HYPERLINK("https://leilaoonline.net/lote/detalhe/177843", "085")</f>
      </c>
      <c r="B95" s="4" t="s">
        <f>=HYPERLINK("https://leilaoonline.net/lote/detalhe/177843", "CABEÇOTE MOTOR CUMMINS ESMALCAN")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=HYPERLINK("https://leilaoonline.net/lote/detalhe/177937", "087")</f>
      </c>
      <c r="B96" s="4" t="s">
        <f>=HYPERLINK("https://leilaoonline.net/lote/detalhe/177937", "TRANSMISSÃO DA CAT 924H TOTALMENTE REFORMADA")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=HYPERLINK("https://leilaoonline.net/lote/detalhe/177938", "088")</f>
      </c>
      <c r="B97" s="4" t="s">
        <f>=HYPERLINK("https://leilaoonline.net/lote/detalhe/177938", " TRUK D6T LADO ESQUERDO COM RODA GUIA")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=HYPERLINK("https://leilaoonline.net/lote/detalhe/177941", "089")</f>
      </c>
      <c r="B98" s="4" t="s">
        <f>=HYPERLINK("https://leilaoonline.net/lote/detalhe/177941", " TRUK D6T LADO DIREITO SEM RODA GUIA")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=HYPERLINK("https://leilaoonline.net/lote/detalhe/177861", "090")</f>
      </c>
      <c r="B99" s="4" t="s">
        <f>=HYPERLINK("https://leilaoonline.net/lote/detalhe/177861", " MOTOR DE GIRO DE KOMATSU PC220")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=HYPERLINK("https://leilaoonline.net/lote/detalhe/177864", "091")</f>
      </c>
      <c r="B100" s="4" t="s">
        <f>=HYPERLINK("https://leilaoonline.net/lote/detalhe/177864", " RODA GUIA DE FX215")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=HYPERLINK("https://leilaoonline.net/lote/detalhe/177884", "092")</f>
      </c>
      <c r="B101" s="4" t="s">
        <f>=HYPERLINK("https://leilaoonline.net/lote/detalhe/177884", " 2 RODA GUIA DE ACABADORA VOGELLI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=HYPERLINK("https://leilaoonline.net/lote/detalhe/177883", "093")</f>
      </c>
      <c r="B102" s="4" t="s">
        <f>=HYPERLINK("https://leilaoonline.net/lote/detalhe/177883", " PAR DE MOLAS DA ACADORA VOGELLI 14AB/AB500")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=HYPERLINK("https://leilaoonline.net/lote/detalhe/177860", "095")</f>
      </c>
      <c r="B103" s="4" t="s">
        <f>=HYPERLINK("https://leilaoonline.net/lote/detalhe/177860", "[ VÍDEO ] COROA DE GIRO FIATALLIS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=HYPERLINK("https://leilaoonline.net/lote/detalhe/177862", "096")</f>
      </c>
      <c r="B104" s="4" t="s">
        <f>=HYPERLINK("https://leilaoonline.net/lote/detalhe/177862", " 2 REDUTORES DE TRAÇÃO DA FIATALLIS FX215")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=HYPERLINK("https://leilaoonline.net/lote/detalhe/177942", "097")</f>
      </c>
      <c r="B105" s="4" t="s">
        <f>=HYPERLINK("https://leilaoonline.net/lote/detalhe/177942", " RODA GUIA COM O PISTÃO D6TXL")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=HYPERLINK("https://leilaoonline.net/lote/detalhe/177944", "098")</f>
      </c>
      <c r="B106" s="4" t="s">
        <f>=HYPERLINK("https://leilaoonline.net/lote/detalhe/177944", " 2 RODA GUIA D6TXL")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=HYPERLINK("https://leilaoonline.net/lote/detalhe/177885", "099")</f>
      </c>
      <c r="B107" s="4" t="s">
        <f>=HYPERLINK("https://leilaoonline.net/lote/detalhe/177885", "PAR DE REDUTORES DE TRAÇÃO DA VOGELLI MODELO 14AB/AB500")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=HYPERLINK("https://leilaoonline.net/lote/detalhe/177940", "100")</f>
      </c>
      <c r="B108" s="4" t="s">
        <f>=HYPERLINK("https://leilaoonline.net/lote/detalhe/177940", " VOLANTE COM PTO E CAPA SECA DO D6TXL")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=HYPERLINK("https://leilaoonline.net/lote/detalhe/178830", "101")</f>
      </c>
      <c r="B109" s="4" t="s">
        <f>=HYPERLINK("https://leilaoonline.net/lote/detalhe/178830", " TRANSMISSÃO 621B")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=HYPERLINK("https://leilaoonline.net/lote/detalhe/177943", "102")</f>
      </c>
      <c r="B110" s="4" t="s">
        <f>=HYPERLINK("https://leilaoonline.net/lote/detalhe/177943", " TROCADOR DE CALOR COM BOMBA DA AGUA D6TXL")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=HYPERLINK("https://leilaoonline.net/lote/detalhe/177907", "103")</f>
      </c>
      <c r="B111" s="4" t="s">
        <f>=HYPERLINK("https://leilaoonline.net/lote/detalhe/177907", " VASOURA P/ MINI BARREGADEIRA FALTA MOTOR")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=HYPERLINK("https://leilaoonline.net/lote/detalhe/177939", "104")</f>
      </c>
      <c r="B112" s="4" t="s">
        <f>=HYPERLINK("https://leilaoonline.net/lote/detalhe/177939", " BARRA ESTABELIZADORA D6TXL")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=HYPERLINK("https://leilaoonline.net/lote/detalhe/177945", "105")</f>
      </c>
      <c r="B113" s="4" t="s">
        <f>=HYPERLINK("https://leilaoonline.net/lote/detalhe/177945", "6 BICO INJETOR MOTOR C9")</f>
      </c>
      <c r="C113" s="4" t="inlineStr">
        <is>
          <t>Não vendido</t>
        </is>
      </c>
      <c r="D113" s="4" t="inlineStr">
        <is>
          <t>8</t>
        </is>
      </c>
      <c r="E113" s="5" t="inlineStr">
        <is>
          <t>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=HYPERLINK("https://leilaoonline.net/lote/detalhe/177844", "106")</f>
      </c>
      <c r="B114" s="4" t="s">
        <f>=HYPERLINK("https://leilaoonline.net/lote/detalhe/177844", " MANGOTE COM BOMBA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=HYPERLINK("https://leilaoonline.net/lote/detalhe/179326", "107")</f>
      </c>
      <c r="B115" s="4" t="s">
        <f>=HYPERLINK("https://leilaoonline.net/lote/detalhe/179326", " PAR PISTÃO FRONTAL DO D6T-LX")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=HYPERLINK("https://leilaoonline.net/lote/detalhe/179327", "108")</f>
      </c>
      <c r="B116" s="4" t="s">
        <f>=HYPERLINK("https://leilaoonline.net/lote/detalhe/179327", " PAR DE RODA COM 10 FUROS P/ MEDIDA PNEU 17,5X25")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=HYPERLINK("https://leilaoonline.net/lote/detalhe/179328", "109")</f>
      </c>
      <c r="B117" s="4" t="s">
        <f>=HYPERLINK("https://leilaoonline.net/lote/detalhe/179328", " MOTOR MERCEDES OM352 TURBO")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9.000,00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=HYPERLINK("https://leilaoonline.net/lote/detalhe/179329", "110")</f>
      </c>
      <c r="B118" s="4" t="s">
        <f>=HYPERLINK("https://leilaoonline.net/lote/detalhe/179329", " MOTOR CUMMINS SMALCAN TURBINADO")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=HYPERLINK("https://leilaoonline.net/lote/detalhe/177888", "114")</f>
      </c>
      <c r="B119" s="4" t="s">
        <f>=HYPERLINK("https://leilaoonline.net/lote/detalhe/177888", "[ VÍDEO ]  EMPILHADEIRA TOYOTA MOTOR MECEDES 366 CAIXA CLARK")</f>
      </c>
      <c r="C119" s="4" t="inlineStr">
        <is>
          <t>Não vendido</t>
        </is>
      </c>
      <c r="D119" s="4" t="inlineStr">
        <is>
          <t>9</t>
        </is>
      </c>
      <c r="E119" s="5" t="inlineStr">
        <is>
          <t>110.000,00</t>
        </is>
      </c>
      <c r="F119" s="4" t="inlineStr">
        <is>
          <t>5000.00</t>
        </is>
      </c>
    </row>
    <row collapsed="false" customFormat="false" customHeight="false" hidden="false" ht="12.1" outlineLevel="0" r="120">
      <c r="A120" s="5" t="s">
        <f>=HYPERLINK("https://leilaoonline.net/lote/detalhe/177889", "116")</f>
      </c>
      <c r="B120" s="4" t="s">
        <f>=HYPERLINK("https://leilaoonline.net/lote/detalhe/177889", "[ VÍDEO ] POCLAIN ANO 87 FALTA CONCHA, MOTOR DE PARTIDA E ALTERNADOR PORÉM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=HYPERLINK("https://leilaoonline.net/lote/detalhe/177870", "117")</f>
      </c>
      <c r="B121" s="4" t="s">
        <f>=HYPERLINK("https://leilaoonline.net/lote/detalhe/177870", " PAR DE ESTEIRA DA KOMATSU PC220 COM 46 ELOS E SAPATA DE 0,60")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=HYPERLINK("https://leilaoonline.net/lote/detalhe/177887", "118")</f>
      </c>
      <c r="B122" s="4" t="s">
        <f>=HYPERLINK("https://leilaoonline.net/lote/detalhe/177887", " BOMBA HIDRAULICA EC700 NO ESTADO")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=HYPERLINK("https://leilaoonline.net/lote/detalhe/177910", "124")</f>
      </c>
      <c r="B123" s="4" t="s">
        <f>=HYPERLINK("https://leilaoonline.net/lote/detalhe/177910", " PISTÃO DO CAIXOTE 621S")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=HYPERLINK("https://leilaoonline.net/lote/detalhe/177872", "134")</f>
      </c>
      <c r="B124" s="4" t="s">
        <f>=HYPERLINK("https://leilaoonline.net/lote/detalhe/177872", " RADIADOR DE OLEO DA ESCAVADEIRA VOLVO 210")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=HYPERLINK("https://leilaoonline.net/lote/detalhe/177871", "135")</f>
      </c>
      <c r="B125" s="4" t="s">
        <f>=HYPERLINK("https://leilaoonline.net/lote/detalhe/177871", "2 MOTORES DE TRAÇÃO DA AKERMAN COM MOTOR HIDRÁULICO ADAPTÁVEL EM VOLVO 210, R210,PC200")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=HYPERLINK("https://leilaoonline.net/lote/detalhe/177873", "138")</f>
      </c>
      <c r="B126" s="4" t="s">
        <f>=HYPERLINK("https://leilaoonline.net/lote/detalhe/177873", "COMANDO HIDRÁULICO AKERMAN EC230B")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10000.00</t>
        </is>
      </c>
    </row>
    <row collapsed="false" customFormat="false" customHeight="false" hidden="false" ht="12.1" outlineLevel="0" r="127">
      <c r="A127" s="5" t="s">
        <f>=HYPERLINK("https://leilaoonline.net/lote/detalhe/177874", "142")</f>
      </c>
      <c r="B127" s="4" t="s">
        <f>=HYPERLINK("https://leilaoonline.net/lote/detalhe/177874", "[ VÍDEO ] DISCO DE GIRO DA AKERMAN COM 79 DENTES, 36 FUROS INTERNOS, E 50 EXTERNOS")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=HYPERLINK("https://leilaoonline.net/lote/detalhe/177875", "144")</f>
      </c>
      <c r="B128" s="4" t="s">
        <f>=HYPERLINK("https://leilaoonline.net/lote/detalhe/177875", "1 MOTOR VOLVO D6 PARCIAL COM VIRABREQUIM E BOMBA INJETORA BOCHI")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=HYPERLINK("https://leilaoonline.net/lote/detalhe/177876", "145")</f>
      </c>
      <c r="B129" s="4" t="s">
        <f>=HYPERLINK("https://leilaoonline.net/lote/detalhe/177876", " RADIADOR DE AGUA DA ESCAVADEIRA AKERMAN")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=HYPERLINK("https://leilaoonline.net/lote/detalhe/177877", "149")</f>
      </c>
      <c r="B130" s="4" t="s">
        <f>=HYPERLINK("https://leilaoonline.net/lote/detalhe/177877", "CABINE PC200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=HYPERLINK("https://leilaoonline.net/lote/detalhe/177878", "150")</f>
      </c>
      <c r="B131" s="4" t="s">
        <f>=HYPERLINK("https://leilaoonline.net/lote/detalhe/177878", "CONCHA PRA ESCAVADEIRA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3.000,00</t>
        </is>
      </c>
      <c r="F1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2026-08-13T14:05:38.00Z</dcterms:created>
  <dc:creator>Tellks Tecnologia</dc:creator>
  <cp:revision>0</cp:revision>
</cp:coreProperties>
</file>