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CÂMARA DE COMBUSTÃO - MOEDOR DE MADEIRA -  COMPRESSOR DE AR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27/04/2023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=HYPERLINK("https://leilaoonline.net/lote/detalhe/173651", "180")</f>
      </c>
      <c r="B11" s="4" t="s">
        <f>=HYPERLINK("https://leilaoonline.net/lote/detalhe/173651", " 1 UNIDADE - MOEDOR DE MADEIRA, MARCA HUSMANN MODELO GT1750 - LOC. PORTO ALEGRE/ES")</f>
      </c>
      <c r="C11" s="4" t="inlineStr">
        <is>
          <t>Vendido</t>
        </is>
      </c>
      <c r="D11" s="4" t="inlineStr">
        <is>
          <t>1</t>
        </is>
      </c>
      <c r="E11" s="5" t="inlineStr">
        <is>
          <t>15.000,00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=HYPERLINK("https://leilaoonline.net/lote/detalhe/173661", "181")</f>
      </c>
      <c r="B12" s="4" t="s">
        <f>=HYPERLINK("https://leilaoonline.net/lote/detalhe/173661", " 1 UNIDADE - CÂMARA DE COMBUSTÃO UTILIZADA EM USINAS DE ASFALTO - LOC. PORTO ALEGRE")</f>
      </c>
      <c r="C12" s="4" t="inlineStr">
        <is>
          <t>Vendido</t>
        </is>
      </c>
      <c r="D12" s="4" t="inlineStr">
        <is>
          <t>1</t>
        </is>
      </c>
      <c r="E12" s="5" t="inlineStr">
        <is>
          <t>1.000,00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=HYPERLINK("https://leilaoonline.net/lote/detalhe/173645", "182")</f>
      </c>
      <c r="B13" s="4" t="s">
        <f>=HYPERLINK("https://leilaoonline.net/lote/detalhe/173645", " 1 UNIDADE - CÂMARA DE COMBUSTÃO UTILIZADA EM USINAS DE ASFALTO - LOC. PORTO ALEGRE")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=HYPERLINK("https://leilaoonline.net/lote/detalhe/173655", "183")</f>
      </c>
      <c r="B14" s="4" t="s">
        <f>=HYPERLINK("https://leilaoonline.net/lote/detalhe/173655", " 1 UNIDADE - CÂMARA DE COMBUSTÃO UTILIZADA EM USINAS DE ASFALTO - LOC. PORTO ALEGRE")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=HYPERLINK("https://leilaoonline.net/lote/detalhe/173666", "184")</f>
      </c>
      <c r="B15" s="4" t="s">
        <f>=HYPERLINK("https://leilaoonline.net/lote/detalhe/173666", " 1 UNIDADE - CÂMARA DE COMBUSTÃO UTILIZADA EM USINAS DE ASFALTO - LOC. PORTO ALEGRE")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=HYPERLINK("https://leilaoonline.net/lote/detalhe/173649", "185")</f>
      </c>
      <c r="B16" s="4" t="s">
        <f>=HYPERLINK("https://leilaoonline.net/lote/detalhe/173649", " 1 UNIDADE - CÂMARA DE COMBUSTÃO UTILIZADA EM USINAS DE ASFALTO - LOC. PORTO ALEGRE")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=HYPERLINK("https://leilaoonline.net/lote/detalhe/173657", "186")</f>
      </c>
      <c r="B17" s="4" t="s">
        <f>=HYPERLINK("https://leilaoonline.net/lote/detalhe/173657", " 1 UNIDADE - COMPRESSOR SCHULZ 40PCM 50HZ. - LOC. PORTO ALEGRE/ES")</f>
      </c>
      <c r="C17" s="4" t="inlineStr">
        <is>
          <t>Vendido</t>
        </is>
      </c>
      <c r="D17" s="4" t="inlineStr">
        <is>
          <t>30</t>
        </is>
      </c>
      <c r="E17" s="5" t="inlineStr">
        <is>
          <t>5.500,00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=HYPERLINK("https://leilaoonline.net/lote/detalhe/173640", "187")</f>
      </c>
      <c r="B18" s="4" t="s">
        <f>=HYPERLINK("https://leilaoonline.net/lote/detalhe/173640", " 1 UNIDADE - COMPRESSOR SCHULZ 40PCM 50HZ. - LOC. PORTO ALEGRE/ES")</f>
      </c>
      <c r="C18" s="4" t="inlineStr">
        <is>
          <t>Vendido</t>
        </is>
      </c>
      <c r="D18" s="4" t="inlineStr">
        <is>
          <t>28</t>
        </is>
      </c>
      <c r="E18" s="5" t="inlineStr">
        <is>
          <t>6.200,00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=HYPERLINK("https://leilaoonline.net/lote/detalhe/173644", "188")</f>
      </c>
      <c r="B19" s="4" t="s">
        <f>=HYPERLINK("https://leilaoonline.net/lote/detalhe/173644", " 1 UNIDADE - COMPRESSOR SCHULZ 40PCM 50HZ. - LOC. PORTO ALEGRE/ES")</f>
      </c>
      <c r="C19" s="4" t="inlineStr">
        <is>
          <t>Vendido</t>
        </is>
      </c>
      <c r="D19" s="4" t="inlineStr">
        <is>
          <t>5</t>
        </is>
      </c>
      <c r="E19" s="5" t="inlineStr">
        <is>
          <t>2.600,00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=HYPERLINK("https://leilaoonline.net/lote/detalhe/173642", "189")</f>
      </c>
      <c r="B20" s="4" t="s">
        <f>=HYPERLINK("https://leilaoonline.net/lote/detalhe/173642", " 1 UNIDADE - COMPRESSOR SCHULZ 40PCM 50HZ. - LOC. PORTO ALEGRE/ES")</f>
      </c>
      <c r="C20" s="4" t="inlineStr">
        <is>
          <t>Vendido</t>
        </is>
      </c>
      <c r="D20" s="4" t="inlineStr">
        <is>
          <t>29</t>
        </is>
      </c>
      <c r="E20" s="5" t="inlineStr">
        <is>
          <t>5.100,00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=HYPERLINK("https://leilaoonline.net/lote/detalhe/173653", "190")</f>
      </c>
      <c r="B21" s="4" t="s">
        <f>=HYPERLINK("https://leilaoonline.net/lote/detalhe/173653", " 1 UNIDADE - COMPRESSOR SCHULZ 40PCM 50HZ. - LOC. PORTO ALEGRE/ES")</f>
      </c>
      <c r="C21" s="4" t="inlineStr">
        <is>
          <t>Vendido</t>
        </is>
      </c>
      <c r="D21" s="4" t="inlineStr">
        <is>
          <t>28</t>
        </is>
      </c>
      <c r="E21" s="5" t="inlineStr">
        <is>
          <t>4.900,00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=HYPERLINK("https://leilaoonline.net/lote/detalhe/173650", "191")</f>
      </c>
      <c r="B22" s="4" t="s">
        <f>=HYPERLINK("https://leilaoonline.net/lote/detalhe/173650", " 1 UNIDADE - COMPRESSOR SCHULZ 40PCM 50HZ. - LOC. PORTO ALEGRE/ES")</f>
      </c>
      <c r="C22" s="4" t="inlineStr">
        <is>
          <t>Vendido</t>
        </is>
      </c>
      <c r="D22" s="4" t="inlineStr">
        <is>
          <t>31</t>
        </is>
      </c>
      <c r="E22" s="5" t="inlineStr">
        <is>
          <t>5.900,00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=HYPERLINK("https://leilaoonline.net/lote/detalhe/173643", "192")</f>
      </c>
      <c r="B23" s="4" t="s">
        <f>=HYPERLINK("https://leilaoonline.net/lote/detalhe/173643", " 1 UNIDADE - COMPRESSOR SCHULZ 40PCM 50HZ. - LOC. PORTO ALEGRE/ES")</f>
      </c>
      <c r="C23" s="4" t="inlineStr">
        <is>
          <t>Vendido</t>
        </is>
      </c>
      <c r="D23" s="4" t="inlineStr">
        <is>
          <t>30</t>
        </is>
      </c>
      <c r="E23" s="5" t="inlineStr">
        <is>
          <t>5.800,00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=HYPERLINK("https://leilaoonline.net/lote/detalhe/173641", "193")</f>
      </c>
      <c r="B24" s="4" t="s">
        <f>=HYPERLINK("https://leilaoonline.net/lote/detalhe/173641", " 1 UNIDADE - ESTR REFÇ EA STA 50P SD CJ - LOC. PORTO ALEGRE/ES    ")</f>
      </c>
      <c r="C24" s="4" t="inlineStr">
        <is>
          <t>Vendido</t>
        </is>
      </c>
      <c r="D24" s="4" t="inlineStr">
        <is>
          <t>1</t>
        </is>
      </c>
      <c r="E24" s="5" t="inlineStr">
        <is>
          <t>250,00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=HYPERLINK("https://leilaoonline.net/lote/detalhe/173646", "194")</f>
      </c>
      <c r="B25" s="4" t="s">
        <f>=HYPERLINK("https://leilaoonline.net/lote/detalhe/173646", " 1 UNIDADE - ESTR REFÇ EA STA 50P SD CJ - LOC. PORTO ALEGRE/ES   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=HYPERLINK("https://leilaoonline.net/lote/detalhe/173648", "195")</f>
      </c>
      <c r="B26" s="4" t="s">
        <f>=HYPERLINK("https://leilaoonline.net/lote/detalhe/173648", " 1 UNIDADE - ESTR REFÇ EA STA 50P SD CJ - LOC. PORTO ALEGRE/ES   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=HYPERLINK("https://leilaoonline.net/lote/detalhe/173663", "196")</f>
      </c>
      <c r="B27" s="4" t="s">
        <f>=HYPERLINK("https://leilaoonline.net/lote/detalhe/173663", " 1 UNIDADE - ESTR REFÇ EA STA 50P SD CJ - LOC. PORTO ALEGRE/ES   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=HYPERLINK("https://leilaoonline.net/lote/detalhe/173672", "197")</f>
      </c>
      <c r="B28" s="4" t="s">
        <f>=HYPERLINK("https://leilaoonline.net/lote/detalhe/173672", " 1 UNIDADE - ESTR REFÇ EA STA 50P SD CJ - LOC. PORTO ALEGRE/ES   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=HYPERLINK("https://leilaoonline.net/lote/detalhe/173662", "198")</f>
      </c>
      <c r="B29" s="4" t="s">
        <f>=HYPERLINK("https://leilaoonline.net/lote/detalhe/173662", " 1 UNIDADE - TRANSPORTADOR HELICOIDAL COM MOTOR SEW. - TS WAM TU 219/2997 60HZ - LOC. PORTO ALEGRE/ES")</f>
      </c>
      <c r="C29" s="4" t="inlineStr">
        <is>
          <t>Vendido</t>
        </is>
      </c>
      <c r="D29" s="4" t="inlineStr">
        <is>
          <t>5</t>
        </is>
      </c>
      <c r="E29" s="5" t="inlineStr">
        <is>
          <t>1.900,00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=HYPERLINK("https://leilaoonline.net/lote/detalhe/173652", "199")</f>
      </c>
      <c r="B30" s="4" t="s">
        <f>=HYPERLINK("https://leilaoonline.net/lote/detalhe/173652", " 1 UNIDADE - TRANSPORTADOR HELICOIDAL COM MOTOR SEW. - TS WAM TU 219/2997 60HZ - LOC. PORTO ALEGRE/ES")</f>
      </c>
      <c r="C30" s="4" t="inlineStr">
        <is>
          <t>Vendido</t>
        </is>
      </c>
      <c r="D30" s="4" t="inlineStr">
        <is>
          <t>10</t>
        </is>
      </c>
      <c r="E30" s="5" t="inlineStr">
        <is>
          <t>1.900,00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=HYPERLINK("https://leilaoonline.net/lote/detalhe/173654", "200")</f>
      </c>
      <c r="B31" s="4" t="s">
        <f>=HYPERLINK("https://leilaoonline.net/lote/detalhe/173654", " 1 UNIDADE - TRANSPORTADOR HELICOIDAL COM MOTOR SEW. - TS WAM TU 219/2997 60HZ - LOC. PORTO ALEGRE/ES")</f>
      </c>
      <c r="C31" s="4" t="inlineStr">
        <is>
          <t>Vendido</t>
        </is>
      </c>
      <c r="D31" s="4" t="inlineStr">
        <is>
          <t>18</t>
        </is>
      </c>
      <c r="E31" s="5" t="inlineStr">
        <is>
          <t>2.700,00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=HYPERLINK("https://leilaoonline.net/lote/detalhe/173665", "201")</f>
      </c>
      <c r="B32" s="4" t="s">
        <f>=HYPERLINK("https://leilaoonline.net/lote/detalhe/173665", " 1 UNIDADE - TRANSPORTADOR HELICOIDAL COM MOTOR SEW. - TS WAM TU 219/2997 60HZ - LOC. PORTO ALEGRE/ES")</f>
      </c>
      <c r="C32" s="4" t="inlineStr">
        <is>
          <t>Vendido</t>
        </is>
      </c>
      <c r="D32" s="4" t="inlineStr">
        <is>
          <t>10</t>
        </is>
      </c>
      <c r="E32" s="5" t="inlineStr">
        <is>
          <t>2.500,00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=HYPERLINK("https://leilaoonline.net/lote/detalhe/173660", "202")</f>
      </c>
      <c r="B33" s="4" t="s">
        <f>=HYPERLINK("https://leilaoonline.net/lote/detalhe/173660", " 1 UNIDADE - TRANSPORTADOR HELICOIDAL COM MOTOR SEW. - TS WAM TU 219/2997 60HZ - LOC. PORTO ALEGRE/ES")</f>
      </c>
      <c r="C33" s="4" t="inlineStr">
        <is>
          <t>Vendido</t>
        </is>
      </c>
      <c r="D33" s="4" t="inlineStr">
        <is>
          <t>11</t>
        </is>
      </c>
      <c r="E33" s="5" t="inlineStr">
        <is>
          <t>2.000,00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=HYPERLINK("https://leilaoonline.net/lote/detalhe/173658", "203")</f>
      </c>
      <c r="B34" s="4" t="s">
        <f>=HYPERLINK("https://leilaoonline.net/lote/detalhe/173658", " 1 UNIDADE - TRANSPORTADOR HELICOIDAL COM MOTOR SEW. - TS WAM TU 219/2997 60HZ - LOC. PORTO ALEGRE/ES")</f>
      </c>
      <c r="C34" s="4" t="inlineStr">
        <is>
          <t>Vendido</t>
        </is>
      </c>
      <c r="D34" s="4" t="inlineStr">
        <is>
          <t>19</t>
        </is>
      </c>
      <c r="E34" s="5" t="inlineStr">
        <is>
          <t>2.900,00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=HYPERLINK("https://leilaoonline.net/lote/detalhe/173664", "204")</f>
      </c>
      <c r="B35" s="4" t="s">
        <f>=HYPERLINK("https://leilaoonline.net/lote/detalhe/173664", " 1 UNIDADE - TRANSPORTADOR HELICOIDAL COM MOTOR SEW. - TS WAM TU 219/2997 60HZ - LOC. PORTO ALEGRE/ES")</f>
      </c>
      <c r="C35" s="4" t="inlineStr">
        <is>
          <t>Vendido</t>
        </is>
      </c>
      <c r="D35" s="4" t="inlineStr">
        <is>
          <t>25</t>
        </is>
      </c>
      <c r="E35" s="5" t="inlineStr">
        <is>
          <t>4.300,00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=HYPERLINK("https://leilaoonline.net/lote/detalhe/173667", "205")</f>
      </c>
      <c r="B36" s="4" t="s">
        <f>=HYPERLINK("https://leilaoonline.net/lote/detalhe/173667", " 1 UNIDADE - SOPRADOR RR 630 C/ MOTOR 50HZ - LOC. PORTO ALEGRE/ES")</f>
      </c>
      <c r="C36" s="4" t="inlineStr">
        <is>
          <t>Vendido</t>
        </is>
      </c>
      <c r="D36" s="4" t="inlineStr">
        <is>
          <t>6</t>
        </is>
      </c>
      <c r="E36" s="5" t="inlineStr">
        <is>
          <t>1.500,00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=HYPERLINK("https://leilaoonline.net/lote/detalhe/173656", "206")</f>
      </c>
      <c r="B37" s="4" t="s">
        <f>=HYPERLINK("https://leilaoonline.net/lote/detalhe/173656", " 1 UNIDADE - SOPRADOR RR 630 C/ MOTOR 50HZ - LOC. PORTO ALEGRE/ES")</f>
      </c>
      <c r="C37" s="4" t="inlineStr">
        <is>
          <t>Vendido</t>
        </is>
      </c>
      <c r="D37" s="4" t="inlineStr">
        <is>
          <t>5</t>
        </is>
      </c>
      <c r="E37" s="5" t="inlineStr">
        <is>
          <t>1.400,00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=HYPERLINK("https://leilaoonline.net/lote/detalhe/173659", "207")</f>
      </c>
      <c r="B38" s="4" t="s">
        <f>=HYPERLINK("https://leilaoonline.net/lote/detalhe/173659", " 1 UNIDADE - CILINDRO HIDRAULICO D127X90X1750 - LOC. PORTO ALEGRE/ES")</f>
      </c>
      <c r="C38" s="4" t="inlineStr">
        <is>
          <t>Vendido</t>
        </is>
      </c>
      <c r="D38" s="4" t="inlineStr">
        <is>
          <t>6</t>
        </is>
      </c>
      <c r="E38" s="5" t="inlineStr">
        <is>
          <t>5.000,00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=HYPERLINK("https://leilaoonline.net/lote/detalhe/173647", "208")</f>
      </c>
      <c r="B39" s="4" t="s">
        <f>=HYPERLINK("https://leilaoonline.net/lote/detalhe/173647", " 1 UNIDADE - CILINDRO HIDRAULICO D127X90X1750 - LOC. PORTO ALEGRE/ES")</f>
      </c>
      <c r="C39" s="4" t="inlineStr">
        <is>
          <t>Vendido</t>
        </is>
      </c>
      <c r="D39" s="4" t="inlineStr">
        <is>
          <t>5</t>
        </is>
      </c>
      <c r="E39" s="5" t="inlineStr">
        <is>
          <t>1.400,00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=HYPERLINK("https://leilaoonline.net/lote/detalhe/173670", "209")</f>
      </c>
      <c r="B40" s="4" t="s">
        <f>=HYPERLINK("https://leilaoonline.net/lote/detalhe/173670", " 1 UNIDADE - VÁLVULA DE  EMERGÊNCIA COMPLETO PARA SISTEMAS MODELO  D750 MTD CJ - LOC. PORTO ALEGRE/ES")</f>
      </c>
      <c r="C40" s="4" t="inlineStr">
        <is>
          <t>Vendido</t>
        </is>
      </c>
      <c r="D40" s="4" t="inlineStr">
        <is>
          <t>1</t>
        </is>
      </c>
      <c r="E40" s="5" t="inlineStr">
        <is>
          <t>1.000,00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=HYPERLINK("https://leilaoonline.net/lote/detalhe/173671", "210")</f>
      </c>
      <c r="B41" s="4" t="s">
        <f>=HYPERLINK("https://leilaoonline.net/lote/detalhe/173671", " 1 UNIDADE - VÁLVULA DE  EMERGÊNCIA COMPLETO PARA SISTEMAS MODELO  D750 MTD CJ - LOC. PORTO ALEGRE/ES")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=HYPERLINK("https://leilaoonline.net/lote/detalhe/173668", "211")</f>
      </c>
      <c r="B42" s="4" t="s">
        <f>=HYPERLINK("https://leilaoonline.net/lote/detalhe/173668", " 1 UNIDADE - VÁLVULA DE  EMERGÊNCIA COMPLETO PARA SISTEMAS MODELO  D750 MTD CJ - LOC. PORTO ALEGRE/ES")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=HYPERLINK("https://leilaoonline.net/lote/detalhe/173669", "212")</f>
      </c>
      <c r="B43" s="4" t="s">
        <f>=HYPERLINK("https://leilaoonline.net/lote/detalhe/173669", " 1 UNIDADE - SEGMENTO 4 TUBULAR PARA SISTEMAS C202 SD CJ. - LOC. PORTO ALEGRE/ES")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2.900,00</t>
        </is>
      </c>
      <c r="F4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2026-10-16T18:25:57.00Z</dcterms:created>
  <dc:creator>Tellks Tecnologia</dc:creator>
  <cp:revision>0</cp:revision>
</cp:coreProperties>
</file>