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=HYPERLINK("https://leilaoonline.net/lote/detalhe/173845", "001")</f>
      </c>
      <c r="B11" s="4" t="s">
        <f>=HYPERLINK("https://leilaoonline.net/lote/detalhe/173845",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=HYPERLINK("https://leilaoonline.net/lote/detalhe/174017", "002")</f>
      </c>
      <c r="B12" s="4" t="s">
        <f>=HYPERLINK("https://leilaoonline.net/lote/detalhe/174017", " PAR DE JOYSTICK 320BL")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=HYPERLINK("https://leilaoonline.net/lote/detalhe/173928", "003")</f>
      </c>
      <c r="B13" s="4" t="s">
        <f>=HYPERLINK("https://leilaoonline.net/lote/detalhe/173928", "[ VÍDEO ] RETROESCAVADEIRA CAT 416E 2014 4X4 CABINADA C/AR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220.000,01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=HYPERLINK("https://leilaoonline.net/lote/detalhe/173927", "004")</f>
      </c>
      <c r="B14" s="4" t="s">
        <f>=HYPERLINK("https://leilaoonline.net/lote/detalhe/173927", " DIFERENCIAL TRASEIRO W30D")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=HYPERLINK("https://leilaoonline.net/lote/detalhe/173844", "005")</f>
      </c>
      <c r="B15" s="4" t="s">
        <f>=HYPERLINK("https://leilaoonline.net/lote/detalhe/173844", "[ VÍDEOS ] RETROESCAVADEIRA CATERPILLAR 416 C ANO 1997 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62.000,00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=HYPERLINK("https://leilaoonline.net/lote/detalhe/173869", "006")</f>
      </c>
      <c r="B16" s="4" t="s">
        <f>=HYPERLINK("https://leilaoonline.net/lote/detalhe/173869", " ESCAVADEIRA CATERPILLAR 320BL OPERACIONAL C/ BATERIA NOVA")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=HYPERLINK("https://leilaoonline.net/lote/detalhe/174014", "007")</f>
      </c>
      <c r="B17" s="4" t="s">
        <f>=HYPERLINK("https://leilaoonline.net/lote/detalhe/174014", " RADIADOR ESCAVADEURA 320BL")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=HYPERLINK("https://leilaoonline.net/lote/detalhe/173838", "008")</f>
      </c>
      <c r="B18" s="4" t="s">
        <f>=HYPERLINK("https://leilaoonline.net/lote/detalhe/173838", " MANGOTE COM BOMBA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=HYPERLINK("https://leilaoonline.net/lote/detalhe/174015", "009")</f>
      </c>
      <c r="B19" s="4" t="s">
        <f>=HYPERLINK("https://leilaoonline.net/lote/detalhe/174015", " MOTOR DE GIRO DA 320BL")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=HYPERLINK("https://leilaoonline.net/lote/detalhe/173826", "010")</f>
      </c>
      <c r="B20" s="4" t="s">
        <f>=HYPERLINK("https://leilaoonline.net/lote/detalhe/173826", " [ VÍDEO ] MINI PÁ CARREGADEIRA 246C 2010")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90.000,00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=HYPERLINK("https://leilaoonline.net/lote/detalhe/173931", "011")</f>
      </c>
      <c r="B21" s="4" t="s">
        <f>=HYPERLINK("https://leilaoonline.net/lote/detalhe/173931",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=HYPERLINK("https://leilaoonline.net/lote/detalhe/174061", "012")</f>
      </c>
      <c r="B22" s="4" t="s">
        <f>=HYPERLINK("https://leilaoonline.net/lote/detalhe/174061",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=HYPERLINK("https://leilaoonline.net/lote/detalhe/173924", "013")</f>
      </c>
      <c r="B23" s="4" t="s">
        <f>=HYPERLINK("https://leilaoonline.net/lote/detalhe/173924", " MOTOR 3306 SEM OS BICOS E BOMBA INJETORA NO ESTADO")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=HYPERLINK("https://leilaoonline.net/lote/detalhe/173922", "014")</f>
      </c>
      <c r="B24" s="4" t="s">
        <f>=HYPERLINK("https://leilaoonline.net/lote/detalhe/173922", " TRANSMISSÃO CAT CANADENSE 950/966 COM O GRUPO DE VALVULAS")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=HYPERLINK("https://leilaoonline.net/lote/detalhe/173895", "015")</f>
      </c>
      <c r="B25" s="4" t="s">
        <f>=HYPERLINK("https://leilaoonline.net/lote/detalhe/173895",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=HYPERLINK("https://leilaoonline.net/lote/detalhe/173839", "016")</f>
      </c>
      <c r="B26" s="4" t="s">
        <f>=HYPERLINK("https://leilaoonline.net/lote/detalhe/173839",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=HYPERLINK("https://leilaoonline.net/lote/detalhe/173926", "017")</f>
      </c>
      <c r="B27" s="4" t="s">
        <f>=HYPERLINK("https://leilaoonline.net/lote/detalhe/173926", " DIFERENCIAL DIANTEIRO W30D")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=HYPERLINK("https://leilaoonline.net/lote/detalhe/173866", "018")</f>
      </c>
      <c r="B28" s="4" t="s">
        <f>=HYPERLINK("https://leilaoonline.net/lote/detalhe/173866",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=HYPERLINK("https://leilaoonline.net/lote/detalhe/173936", "019")</f>
      </c>
      <c r="B29" s="4" t="s">
        <f>=HYPERLINK("https://leilaoonline.net/lote/detalhe/173936",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=HYPERLINK("https://leilaoonline.net/lote/detalhe/174062", "020")</f>
      </c>
      <c r="B30" s="4" t="s">
        <f>=HYPERLINK("https://leilaoonline.net/lote/detalhe/174062", " BRAÇO DE ARRASTO DA ESCAVADEIRA 320BL")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=HYPERLINK("https://leilaoonline.net/lote/detalhe/173871", "021")</f>
      </c>
      <c r="B31" s="4" t="s">
        <f>=HYPERLINK("https://leilaoonline.net/lote/detalhe/173871", "[ VÍDEO ] TRATOR DE ESTEIRA D6D OPERACIONAL C/ BATERIA NOVA")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110.000,00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=HYPERLINK("https://leilaoonline.net/lote/detalhe/173840", "022")</f>
      </c>
      <c r="B32" s="4" t="s">
        <f>=HYPERLINK("https://leilaoonline.net/lote/detalhe/173840", " PAR DE TRUCKS D4E COMPLETO COM ROLETES E RODA GUIA")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=HYPERLINK("https://leilaoonline.net/lote/detalhe/173932", "023")</f>
      </c>
      <c r="B33" s="4" t="s">
        <f>=HYPERLINK("https://leilaoonline.net/lote/detalhe/173932", " ROLO MULLER TR 14H OPERACIONAL")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=HYPERLINK("https://leilaoonline.net/lote/detalhe/173867", "024")</f>
      </c>
      <c r="B34" s="4" t="s">
        <f>=HYPERLINK("https://leilaoonline.net/lote/detalhe/173867", " TRATOR AGRICOLA VALMET 1280R")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=HYPERLINK("https://leilaoonline.net/lote/detalhe/173846", "025")</f>
      </c>
      <c r="B35" s="4" t="s">
        <f>=HYPERLINK("https://leilaoonline.net/lote/detalhe/173846", " PISTÃO DA CONCHA DA ESCAVADEIRA FX215")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=HYPERLINK("https://leilaoonline.net/lote/detalhe/174063", "026")</f>
      </c>
      <c r="B36" s="4" t="s">
        <f>=HYPERLINK("https://leilaoonline.net/lote/detalhe/174063", " PAR DE REDUTOR DE TRAÇÃO DA 320BL")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=HYPERLINK("https://leilaoonline.net/lote/detalhe/174591", "027")</f>
      </c>
      <c r="B37" s="4" t="s">
        <f>=HYPERLINK("https://leilaoonline.net/lote/detalhe/174591", " ROLO DE PNEU DYNAPAC CP27 ANO 80 C/MOTOR OM352 TRANSFORMADO EM ROLO HIDROSTATICO")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=HYPERLINK("https://leilaoonline.net/lote/detalhe/173916", "028")</f>
      </c>
      <c r="B38" s="4" t="s">
        <f>=HYPERLINK("https://leilaoonline.net/lote/detalhe/173916", "[ VÍDEO ]  MOTONIVELADORA CATERPILLAR 120G OPERACIONAL C/ BATERIA NOVA")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=HYPERLINK("https://leilaoonline.net/lote/detalhe/173842", "029")</f>
      </c>
      <c r="B39" s="4" t="s">
        <f>=HYPERLINK("https://leilaoonline.net/lote/detalhe/173842",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=HYPERLINK("https://leilaoonline.net/lote/detalhe/173843", "030")</f>
      </c>
      <c r="B40" s="4" t="s">
        <f>=HYPERLINK("https://leilaoonline.net/lote/detalhe/173843",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=HYPERLINK("https://leilaoonline.net/lote/detalhe/174013", "031")</f>
      </c>
      <c r="B41" s="4" t="s">
        <f>=HYPERLINK("https://leilaoonline.net/lote/detalhe/174013",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=HYPERLINK("https://leilaoonline.net/lote/detalhe/173830", "032")</f>
      </c>
      <c r="B42" s="4" t="s">
        <f>=HYPERLINK("https://leilaoonline.net/lote/detalhe/173830",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=HYPERLINK("https://leilaoonline.net/lote/detalhe/173828", "033")</f>
      </c>
      <c r="B43" s="4" t="s">
        <f>=HYPERLINK("https://leilaoonline.net/lote/detalhe/173828",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=HYPERLINK("https://leilaoonline.net/lote/detalhe/173829", "034")</f>
      </c>
      <c r="B44" s="4" t="s">
        <f>=HYPERLINK("https://leilaoonline.net/lote/detalhe/173829", " COMPRESSOR")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=HYPERLINK("https://leilaoonline.net/lote/detalhe/173935", "035")</f>
      </c>
      <c r="B45" s="4" t="s">
        <f>=HYPERLINK("https://leilaoonline.net/lote/detalhe/173935", " ROLO TEMA TERRA TT1014 OPERACIONAL")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=HYPERLINK("https://leilaoonline.net/lote/detalhe/173868", "036")</f>
      </c>
      <c r="B46" s="4" t="s">
        <f>=HYPERLINK("https://leilaoonline.net/lote/detalhe/173868", " ESCAVADEIRA CATERPILLAR 320DL OPERACIONAL C/ BATERIA NOVA")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190.000,00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=HYPERLINK("https://leilaoonline.net/lote/detalhe/174016", "037")</f>
      </c>
      <c r="B47" s="4" t="s">
        <f>=HYPERLINK("https://leilaoonline.net/lote/detalhe/174016", " BOMBA HIDRAULICA DA 320BL")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=HYPERLINK("https://leilaoonline.net/lote/detalhe/174592", "038")</f>
      </c>
      <c r="B48" s="4" t="s">
        <f>=HYPERLINK("https://leilaoonline.net/lote/detalhe/174592", " ROLO LR95 DYNAPAC ANO 86")</f>
      </c>
      <c r="C48" s="4" t="inlineStr">
        <is>
          <t>Vendido</t>
        </is>
      </c>
      <c r="D48" s="4" t="inlineStr">
        <is>
          <t>11</t>
        </is>
      </c>
      <c r="E48" s="5" t="inlineStr">
        <is>
          <t>40.000,00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=HYPERLINK("https://leilaoonline.net/lote/detalhe/173934", "039")</f>
      </c>
      <c r="B49" s="4" t="s">
        <f>=HYPERLINK("https://leilaoonline.net/lote/detalhe/173934", " PAR DE RODA GUIA DA ESCAVADEIRA 336")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=HYPERLINK("https://leilaoonline.net/lote/detalhe/173930", "040")</f>
      </c>
      <c r="B50" s="4" t="s">
        <f>=HYPERLINK("https://leilaoonline.net/lote/detalhe/173930",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=HYPERLINK("https://leilaoonline.net/lote/detalhe/173933", "041")</f>
      </c>
      <c r="B51" s="4" t="s">
        <f>=HYPERLINK("https://leilaoonline.net/lote/detalhe/173933", " PAR DE PISTÃO DO DA W30D")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=HYPERLINK("https://leilaoonline.net/lote/detalhe/174593", "042")</f>
      </c>
      <c r="B52" s="4" t="s">
        <f>=HYPERLINK("https://leilaoonline.net/lote/detalhe/174593", " EMPILHADEIRA MAXIMAL 30M ANO 2018 DE 3TONELADAS")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71.000,00</t>
        </is>
      </c>
      <c r="F52" s="4" t="inlineStr">
        <is>
          <t>3000.00</t>
        </is>
      </c>
    </row>
    <row collapsed="false" customFormat="false" customHeight="false" hidden="false" ht="12.1" outlineLevel="0" r="53">
      <c r="A53" s="5" t="s">
        <f>=HYPERLINK("https://leilaoonline.net/lote/detalhe/173937", "043")</f>
      </c>
      <c r="B53" s="4" t="s">
        <f>=HYPERLINK("https://leilaoonline.net/lote/detalhe/173937", " MINI CONCHA PARA RETRO ESCAVADEIRA (Ref. A)")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=HYPERLINK("https://leilaoonline.net/lote/detalhe/173938", "044")</f>
      </c>
      <c r="B54" s="4" t="s">
        <f>=HYPERLINK("https://leilaoonline.net/lote/detalhe/173938", " MINI CONCHA PARA RETRO ESCAVADEIRA (Ref. B)")</f>
      </c>
      <c r="C54" s="4" t="inlineStr">
        <is>
          <t>Vendido</t>
        </is>
      </c>
      <c r="D54" s="4" t="inlineStr">
        <is>
          <t>2</t>
        </is>
      </c>
      <c r="E54" s="5" t="inlineStr">
        <is>
          <t>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=HYPERLINK("https://leilaoonline.net/lote/detalhe/174594", "045")</f>
      </c>
      <c r="B55" s="4" t="s">
        <f>=HYPERLINK("https://leilaoonline.net/lote/detalhe/174594", " TRATOR DE ESTEIRA AD7B FIAT ANO 73 MOTOR MWM OPERACIOANAL")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58.000,00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=HYPERLINK("https://leilaoonline.net/lote/detalhe/173876", "046")</f>
      </c>
      <c r="B56" s="4" t="s">
        <f>=HYPERLINK("https://leilaoonline.net/lote/detalhe/173876", "ESCAVADEIRA LIEBHERR R 942 ANO 1997  MOTOR CUMMINS SERIE C (NO ESTADO)")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83.000,00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=HYPERLINK("https://leilaoonline.net/lote/detalhe/173841", "047")</f>
      </c>
      <c r="B57" s="4" t="s">
        <f>=HYPERLINK("https://leilaoonline.net/lote/detalhe/173841", "Motor komatsu PC 220")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=HYPERLINK("https://leilaoonline.net/lote/detalhe/173900", "048")</f>
      </c>
      <c r="B58" s="4" t="s">
        <f>=HYPERLINK("https://leilaoonline.net/lote/detalhe/173900", "[ VÍDEO ] Empilhadeira Hyster H170HD diesel 2008 operacional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140.000,00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=HYPERLINK("https://leilaoonline.net/lote/detalhe/173824", "049")</f>
      </c>
      <c r="B59" s="4" t="s">
        <f>=HYPERLINK("https://leilaoonline.net/lote/detalhe/173824",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=HYPERLINK("https://leilaoonline.net/lote/detalhe/173827", "050")</f>
      </c>
      <c r="B60" s="4" t="s">
        <f>=HYPERLINK("https://leilaoonline.net/lote/detalhe/173827",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=HYPERLINK("https://leilaoonline.net/lote/detalhe/173825", "051")</f>
      </c>
      <c r="B61" s="4" t="s">
        <f>=HYPERLINK("https://leilaoonline.net/lote/detalhe/173825",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=HYPERLINK("https://leilaoonline.net/lote/detalhe/173831", "052")</f>
      </c>
      <c r="B62" s="4" t="s">
        <f>=HYPERLINK("https://leilaoonline.net/lote/detalhe/173831", " PNEU 17,5X25 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=HYPERLINK("https://leilaoonline.net/lote/detalhe/173847", "053")</f>
      </c>
      <c r="B63" s="4" t="s">
        <f>=HYPERLINK("https://leilaoonline.net/lote/detalhe/173847",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=HYPERLINK("https://leilaoonline.net/lote/detalhe/173848", "054")</f>
      </c>
      <c r="B64" s="4" t="s">
        <f>=HYPERLINK("https://leilaoonline.net/lote/detalhe/173848",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=HYPERLINK("https://leilaoonline.net/lote/detalhe/173939", "055")</f>
      </c>
      <c r="B65" s="4" t="s">
        <f>=HYPERLINK("https://leilaoonline.net/lote/detalhe/173939", " CAÇAMBA DE PÁ CARREGADEIRA KOMATSU W30D")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=HYPERLINK("https://leilaoonline.net/lote/detalhe/173874", "056")</f>
      </c>
      <c r="B66" s="4" t="s">
        <f>=HYPERLINK("https://leilaoonline.net/lote/detalhe/173874", "[ VÍDEO ] ESCAVADEIRA HIDRÁULICA CATERPILLAR 320C OPERACIONAL C/ BATERIA NOVA")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=HYPERLINK("https://leilaoonline.net/lote/detalhe/173912", "057")</f>
      </c>
      <c r="B67" s="4" t="s">
        <f>=HYPERLINK("https://leilaoonline.net/lote/detalhe/173912", "[ VÍDEO ] ROLO CATERPILLAR CP533D OPERACIONAL C/ BATERIA NOVA")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180.000,00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=HYPERLINK("https://leilaoonline.net/lote/detalhe/173877", "060")</f>
      </c>
      <c r="B68" s="4" t="s">
        <f>=HYPERLINK("https://leilaoonline.net/lote/detalhe/173877", " EMPILHADEIRA KOMATSU 250 DE 25 TONELADAS C/LANÇA DE 3MTRS ELEVAÇÃO 8MT MOTOR BIGCAN ANO 80 OPERACIONAL")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90.000,00</t>
        </is>
      </c>
      <c r="F68" s="4" t="inlineStr">
        <is>
          <t>10000.00</t>
        </is>
      </c>
    </row>
    <row collapsed="false" customFormat="false" customHeight="false" hidden="false" ht="12.1" outlineLevel="0" r="69">
      <c r="A69" s="5" t="s">
        <f>=HYPERLINK("https://leilaoonline.net/lote/detalhe/173901", "061")</f>
      </c>
      <c r="B69" s="4" t="s">
        <f>=HYPERLINK("https://leilaoonline.net/lote/detalhe/173901", " PISTÃO DO STICK DA FX215")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=HYPERLINK("https://leilaoonline.net/lote/detalhe/173832", "064")</f>
      </c>
      <c r="B70" s="4" t="s">
        <f>=HYPERLINK("https://leilaoonline.net/lote/detalhe/173832", " LOTE DE DIVERSAS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=HYPERLINK("https://leilaoonline.net/lote/detalhe/173851", "065")</f>
      </c>
      <c r="B71" s="4" t="s">
        <f>=HYPERLINK("https://leilaoonline.net/lote/detalhe/173851", " H DA CONCHA ESCAVADEIRA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=HYPERLINK("https://leilaoonline.net/lote/detalhe/173833", "066")</f>
      </c>
      <c r="B72" s="4" t="s">
        <f>=HYPERLINK("https://leilaoonline.net/lote/detalhe/173833", " RADIADOR DA ACABADORA VOGELE MODELO 14AB2280 / 14AB/AB500")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=HYPERLINK("https://leilaoonline.net/lote/detalhe/173899", "068")</f>
      </c>
      <c r="B73" s="4" t="s">
        <f>=HYPERLINK("https://leilaoonline.net/lote/detalhe/173899", " CONJUNTO HIDRÁULICO DA TRAÇÃO MESSA P/ ESTEIRA PUCHE VOGELE  MODELO 14AB2280 / 14AB/AB500")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=HYPERLINK("https://leilaoonline.net/lote/detalhe/173834", "069")</f>
      </c>
      <c r="B74" s="4" t="s">
        <f>=HYPERLINK("https://leilaoonline.net/lote/detalhe/173834", " ESTEIRA DE PUCHE VOGELE  MODELO 14AB2280 / 14AB/AB500")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=HYPERLINK("https://leilaoonline.net/lote/detalhe/173835", "071")</f>
      </c>
      <c r="B75" s="4" t="s">
        <f>=HYPERLINK("https://leilaoonline.net/lote/detalhe/173835", "MOTOR VOLVO D7 DEUTZ TCD2012L062V APLICAÇÃO L120, G930")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5000.00</t>
        </is>
      </c>
    </row>
    <row collapsed="false" customFormat="false" customHeight="false" hidden="false" ht="12.1" outlineLevel="0" r="76">
      <c r="A76" s="5" t="s">
        <f>=HYPERLINK("https://leilaoonline.net/lote/detalhe/173836", "072")</f>
      </c>
      <c r="B76" s="4" t="s">
        <f>=HYPERLINK("https://leilaoonline.net/lote/detalhe/173836", " CONJUNTO VIRABREQUIM D7 M.025 B.030")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=HYPERLINK("https://leilaoonline.net/lote/detalhe/173854", "073")</f>
      </c>
      <c r="B77" s="4" t="s">
        <f>=HYPERLINK("https://leilaoonline.net/lote/detalhe/173854", "PAR DE BRAÇINHOS E 2 PINOS DA CONCHA DA FX215")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=HYPERLINK("https://leilaoonline.net/lote/detalhe/173872", "074")</f>
      </c>
      <c r="B78" s="4" t="s">
        <f>=HYPERLINK("https://leilaoonline.net/lote/detalhe/173872", " TRATOR MARSSEY FERGUSON MODELO 290 ANO 90 C/CAIXA DE CAMBIO DE 3 ALAVANCA OPERACIONAL")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40.000,00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=HYPERLINK("https://leilaoonline.net/lote/detalhe/173902", "076")</f>
      </c>
      <c r="B79" s="4" t="s">
        <f>=HYPERLINK("https://leilaoonline.net/lote/detalhe/173902", "PAR DE ESTEIRA COM 49 ELOS DA ACABADORA VOGELLI 14AB2280")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=HYPERLINK("https://leilaoonline.net/lote/detalhe/173929", "077")</f>
      </c>
      <c r="B80" s="4" t="s">
        <f>=HYPERLINK("https://leilaoonline.net/lote/detalhe/173929", " DIFERENCIAL PRA EMPILHADEIRA COM PNEU")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=HYPERLINK("https://leilaoonline.net/lote/detalhe/173850", "078")</f>
      </c>
      <c r="B81" s="4" t="s">
        <f>=HYPERLINK("https://leilaoonline.net/lote/detalhe/173850", "[ VÍDEO ] LÂMINA DE D65")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=HYPERLINK("https://leilaoonline.net/lote/detalhe/173849", "079")</f>
      </c>
      <c r="B82" s="4" t="s">
        <f>=HYPERLINK("https://leilaoonline.net/lote/detalhe/173849", " U DE D65")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=HYPERLINK("https://leilaoonline.net/lote/detalhe/173852", "081")</f>
      </c>
      <c r="B83" s="4" t="s">
        <f>=HYPERLINK("https://leilaoonline.net/lote/detalhe/173852", " RADIADOR DE ÁGUA E ÓLEO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=HYPERLINK("https://leilaoonline.net/lote/detalhe/173855", "082")</f>
      </c>
      <c r="B84" s="4" t="s">
        <f>=HYPERLINK("https://leilaoonline.net/lote/detalhe/173855", " PAR DE ESTEIRA 48 ELOS CAT 325C")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=HYPERLINK("https://leilaoonline.net/lote/detalhe/173862", "083")</f>
      </c>
      <c r="B85" s="4" t="s">
        <f>=HYPERLINK("https://leilaoonline.net/lote/detalhe/173862", " RADIADOR DE ÁGUA DA KOMATSU PC220")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=HYPERLINK("https://leilaoonline.net/lote/detalhe/173856", "084")</f>
      </c>
      <c r="B86" s="4" t="s">
        <f>=HYPERLINK("https://leilaoonline.net/lote/detalhe/173856", " RADIADOR DE ÓLEO DA KOMATSU PC220")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=HYPERLINK("https://leilaoonline.net/lote/detalhe/173837", "085")</f>
      </c>
      <c r="B87" s="4" t="s">
        <f>=HYPERLINK("https://leilaoonline.net/lote/detalhe/173837", "CABEÇOTE MOTOR CUMMINS ESMALCAN")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=HYPERLINK("https://leilaoonline.net/lote/detalhe/173860", "090")</f>
      </c>
      <c r="B88" s="4" t="s">
        <f>=HYPERLINK("https://leilaoonline.net/lote/detalhe/173860", " MOTOR DE GIRO DE KOMATSU PC220")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=HYPERLINK("https://leilaoonline.net/lote/detalhe/173864", "091")</f>
      </c>
      <c r="B89" s="4" t="s">
        <f>=HYPERLINK("https://leilaoonline.net/lote/detalhe/173864", " RODA GUIA DE FX215")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=HYPERLINK("https://leilaoonline.net/lote/detalhe/173906", "092")</f>
      </c>
      <c r="B90" s="4" t="s">
        <f>=HYPERLINK("https://leilaoonline.net/lote/detalhe/173906", " 2 RODA GUIA DE ACABADORA VOGELLI 14AB/AB500")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=HYPERLINK("https://leilaoonline.net/lote/detalhe/173905", "093")</f>
      </c>
      <c r="B91" s="4" t="s">
        <f>=HYPERLINK("https://leilaoonline.net/lote/detalhe/173905", " PAR DE MOLAS DA ACADORA VOGELLI 14AB/AB500")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=HYPERLINK("https://leilaoonline.net/lote/detalhe/173859", "095")</f>
      </c>
      <c r="B92" s="4" t="s">
        <f>=HYPERLINK("https://leilaoonline.net/lote/detalhe/173859", "[ VÍDEO ] COROA DE GIRO FIATALLIS FX215")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=HYPERLINK("https://leilaoonline.net/lote/detalhe/173861", "096")</f>
      </c>
      <c r="B93" s="4" t="s">
        <f>=HYPERLINK("https://leilaoonline.net/lote/detalhe/173861", " 2 REDUTORES DE TRAÇÃO DA FIATALLIS FX215")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=HYPERLINK("https://leilaoonline.net/lote/detalhe/173907", "098")</f>
      </c>
      <c r="B94" s="4" t="s">
        <f>=HYPERLINK("https://leilaoonline.net/lote/detalhe/173907", "2 REDUTORES DE TRAÇÃO DA PC220")</f>
      </c>
      <c r="C94" s="4" t="inlineStr">
        <is>
          <t>Vendido</t>
        </is>
      </c>
      <c r="D94" s="4" t="inlineStr">
        <is>
          <t>2</t>
        </is>
      </c>
      <c r="E94" s="5" t="inlineStr">
        <is>
          <t>18.000,00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=HYPERLINK("https://leilaoonline.net/lote/detalhe/173908", "099")</f>
      </c>
      <c r="B95" s="4" t="s">
        <f>=HYPERLINK("https://leilaoonline.net/lote/detalhe/173908", "PAR DE REDUTORES DE TRAÇÃO DA VOGELLI MODELO 14AB/AB500")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=HYPERLINK("https://leilaoonline.net/lote/detalhe/173918", "114")</f>
      </c>
      <c r="B96" s="4" t="s">
        <f>=HYPERLINK("https://leilaoonline.net/lote/detalhe/173918", "[ VÍDEO ]  EMPILHADEIRA TOYOTA MOTOR MECEDES 366 CAIXA CLARK")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70.000,00</t>
        </is>
      </c>
      <c r="F96" s="4" t="inlineStr">
        <is>
          <t>5000.00</t>
        </is>
      </c>
    </row>
    <row collapsed="false" customFormat="false" customHeight="false" hidden="false" ht="12.1" outlineLevel="0" r="97">
      <c r="A97" s="5" t="s">
        <f>=HYPERLINK("https://leilaoonline.net/lote/detalhe/173879", "115")</f>
      </c>
      <c r="B97" s="4" t="s">
        <f>=HYPERLINK("https://leilaoonline.net/lote/detalhe/173879", " TRASEIRA COMPLETA DO D4C")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=HYPERLINK("https://leilaoonline.net/lote/detalhe/173919", "116")</f>
      </c>
      <c r="B98" s="4" t="s">
        <f>=HYPERLINK("https://leilaoonline.net/lote/detalhe/173919", "[ VÍDEO ] POCLAIN ANO 87 FALTA CONCHA, MOTOR DE PARTIDA E ALTERNADOR PORÉM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5000.00</t>
        </is>
      </c>
    </row>
    <row collapsed="false" customFormat="false" customHeight="false" hidden="false" ht="12.1" outlineLevel="0" r="99">
      <c r="A99" s="5" t="s">
        <f>=HYPERLINK("https://leilaoonline.net/lote/detalhe/173880", "117")</f>
      </c>
      <c r="B99" s="4" t="s">
        <f>=HYPERLINK("https://leilaoonline.net/lote/detalhe/173880", " PAR DE ESTEIRA DA KOMATSU PC220 COM 46 ELOS E SAPATA DE 0,60")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=HYPERLINK("https://leilaoonline.net/lote/detalhe/173917", "118")</f>
      </c>
      <c r="B100" s="4" t="s">
        <f>=HYPERLINK("https://leilaoonline.net/lote/detalhe/173917", " BOMBA HIDRAULICA EC700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=HYPERLINK("https://leilaoonline.net/lote/detalhe/173881", "124")</f>
      </c>
      <c r="B101" s="4" t="s">
        <f>=HYPERLINK("https://leilaoonline.net/lote/detalhe/173881", " PISTÃO DO CAIXOTE 621S")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=HYPERLINK("https://leilaoonline.net/lote/detalhe/173884", "134")</f>
      </c>
      <c r="B102" s="4" t="s">
        <f>=HYPERLINK("https://leilaoonline.net/lote/detalhe/173884", " RADIADOR DE OLEO DA ESCAVADEIRA VOLVO 210")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=HYPERLINK("https://leilaoonline.net/lote/detalhe/173883", "135")</f>
      </c>
      <c r="B103" s="4" t="s">
        <f>=HYPERLINK("https://leilaoonline.net/lote/detalhe/173883", "2 MOTORES DE TRAÇÃO DA AKERMAN COM MOTOR HIDRÁULICO ADAPTÁVEL EM VOLVO 210, R210,PC200")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=HYPERLINK("https://leilaoonline.net/lote/detalhe/173887", "138")</f>
      </c>
      <c r="B104" s="4" t="s">
        <f>=HYPERLINK("https://leilaoonline.net/lote/detalhe/173887", "COMANDO HIDRÁULICO AKERMAN EC230B")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10000.00</t>
        </is>
      </c>
    </row>
    <row collapsed="false" customFormat="false" customHeight="false" hidden="false" ht="12.1" outlineLevel="0" r="105">
      <c r="A105" s="5" t="s">
        <f>=HYPERLINK("https://leilaoonline.net/lote/detalhe/173890", "139")</f>
      </c>
      <c r="B105" s="4" t="s">
        <f>=HYPERLINK("https://leilaoonline.net/lote/detalhe/173890", " EIXO TRASEIRO GUINCHO HYSTER K110")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=HYPERLINK("https://leilaoonline.net/lote/detalhe/173888", "142")</f>
      </c>
      <c r="B106" s="4" t="s">
        <f>=HYPERLINK("https://leilaoonline.net/lote/detalhe/173888", "[ VÍDEO ] DISCO DE GIRO DA AKERMAN COM 79 DENTES, 36 FUROS INTERNOS, E 50 EXTERNOS")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=HYPERLINK("https://leilaoonline.net/lote/detalhe/173889", "143")</f>
      </c>
      <c r="B107" s="4" t="s">
        <f>=HYPERLINK("https://leilaoonline.net/lote/detalhe/173889", " SISTEMA COMPLETO DE DIREÇÃO HIDRAULICA PARA GUINCHO HYSTER K110")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=HYPERLINK("https://leilaoonline.net/lote/detalhe/173891", "144")</f>
      </c>
      <c r="B108" s="4" t="s">
        <f>=HYPERLINK("https://leilaoonline.net/lote/detalhe/173891", "1 MOTOR VOLVO D6 PARCIAL COM VIRABREQUIM E BOMBA INJETORA BOCHI")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=HYPERLINK("https://leilaoonline.net/lote/detalhe/173892", "145")</f>
      </c>
      <c r="B109" s="4" t="s">
        <f>=HYPERLINK("https://leilaoonline.net/lote/detalhe/173892", " RADIADOR DE AGUA DA ESCAVADEIRA AKERMAN")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=HYPERLINK("https://leilaoonline.net/lote/detalhe/173893", "149")</f>
      </c>
      <c r="B110" s="4" t="s">
        <f>=HYPERLINK("https://leilaoonline.net/lote/detalhe/173893", "CABINE PC200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=HYPERLINK("https://leilaoonline.net/lote/detalhe/173894", "150")</f>
      </c>
      <c r="B111" s="4" t="s">
        <f>=HYPERLINK("https://leilaoonline.net/lote/detalhe/173894", "CONCHA PRA ESCAVADEIRA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2026-05-23T17:35:28.00Z</dcterms:created>
  <dc:creator>Tellks Tecnologia</dc:creator>
  <cp:revision>0</cp:revision>
</cp:coreProperties>
</file>