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MOTOS,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=HYPERLINK("https://leilaoonline.net/lote/detalhe/172699", "999")</f>
      </c>
      <c r="B11" s="4" t="s">
        <f>=HYPERLINK("https://leilaoonline.net/lote/detalhe/172699", "[ VÍDEOS ] AUDI A3 SPORTBACK 2.0 TURBO TFSI. AUTOMÁTICO. GASOLINA. ANO 2010")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=HYPERLINK("https://leilaoonline.net/lote/detalhe/171568", "1000")</f>
      </c>
      <c r="B12" s="4" t="s">
        <f>=HYPERLINK("https://leilaoonline.net/lote/detalhe/171568", "[ VÍDEO ] LANCHA 19 PÉS (5,66 METROS) ANO 1990- MOD. CASCO VENTURA. EQUIPADO COM FISH FINDER- RADIO COM BLUETOOTH / SALVATAGEM COMPLETA / TRIM/BOMBA DE PORÃO / 2 BATERIAS / COLETES / SOM / ANCORA / PINTURA BOA. CARRETA INCLUSA")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=HYPERLINK("https://leilaoonline.net/lote/detalhe/171603", "1001")</f>
      </c>
      <c r="B13" s="4" t="s">
        <f>=HYPERLINK("https://leilaoonline.net/lote/detalhe/171603", " JET SKI SEADOO ANO 2007 (HOMOLOGADO NA MARINHA EM 2010 GTI 155/ COM CARRETINHA DE TRANSPORTE)")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=HYPERLINK("https://leilaoonline.net/lote/detalhe/171552", "1002")</f>
      </c>
      <c r="B14" s="4" t="s">
        <f>=HYPERLINK("https://leilaoonline.net/lote/detalhe/171552", "Toyota Hilux CD SR XA 4 FD Ano 2015/2016 -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=HYPERLINK("https://leilaoonline.net/lote/detalhe/171556", "1003")</f>
      </c>
      <c r="B15" s="4" t="s">
        <f>=HYPERLINK("https://leilaoonline.net/lote/detalhe/171556", "LAND ROVER / DISCOVERY 4S BITURBO  ANO 2013 -DIESEL 3.0  - FUNCIONANDO / 7 LUGARES / PNEUS SEMI NOVOS / REVISÃO NOV. 2022 / 110.000 KM APROX.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=HYPERLINK("https://leilaoonline.net/lote/detalhe/171593", "1004")</f>
      </c>
      <c r="B16" s="4" t="s">
        <f>=HYPERLINK("https://leilaoonline.net/lote/detalhe/171593", " Veiculo – Volks – modelo – Variant – Ano 1973 – Colecionador –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=HYPERLINK("https://leilaoonline.net/lote/detalhe/171594", "1005")</f>
      </c>
      <c r="B17" s="4" t="s">
        <f>=HYPERLINK("https://leilaoonline.net/lote/detalhe/171594", " Camionete – Ford – modelo – F-4000 – Ano 1997 – Turbinada – motor MWM – carroceira madeira – pneus bons – motor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=HYPERLINK("https://leilaoonline.net/lote/detalhe/171661", "1008")</f>
      </c>
      <c r="B18" s="4" t="s">
        <f>=HYPERLINK("https://leilaoonline.net/lote/detalhe/171661",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=HYPERLINK("https://leilaoonline.net/lote/detalhe/171553", "1010")</f>
      </c>
      <c r="B19" s="4" t="s">
        <f>=HYPERLINK("https://leilaoonline.net/lote/detalhe/171553", " FIAT / DUCATO MC TCA ANO 2014 / 2014 - DIESEL - MAXXICARGO TETO ALTO/LONGA - C/ AR CONDICIONADO")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=HYPERLINK("https://leilaoonline.net/lote/detalhe/171537", "1011")</f>
      </c>
      <c r="B20" s="4" t="s">
        <f>=HYPERLINK("https://leilaoonline.net/lote/detalhe/171537", "[ VÍDEO ] CITRÖEN C4 20GLXA5P F . FLEX. ANO 2010/11")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=HYPERLINK("https://leilaoonline.net/lote/detalhe/171650", "1012")</f>
      </c>
      <c r="B21" s="4" t="s">
        <f>=HYPERLINK("https://leilaoonline.net/lote/detalhe/171650", " Nissan Frontier S. 4x4. Diesel.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=HYPERLINK("https://leilaoonline.net/lote/detalhe/171651", "1013")</f>
      </c>
      <c r="B22" s="4" t="s">
        <f>=HYPERLINK("https://leilaoonline.net/lote/detalhe/171651", " Moto Honda NX 200. Ano 1999")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=HYPERLINK("https://leilaoonline.net/lote/detalhe/171656", "1014")</f>
      </c>
      <c r="B23" s="4" t="s">
        <f>=HYPERLINK("https://leilaoonline.net/lote/detalhe/171656", " F 4000 COM CARROCERIA DE MADEIRA. ANO 1986")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=HYPERLINK("https://leilaoonline.net/lote/detalhe/171657", "1015")</f>
      </c>
      <c r="B24" s="4" t="s">
        <f>=HYPERLINK("https://leilaoonline.net/lote/detalhe/171657", "FORD PAMPA L ANO 1988 MOTOR CHT 1.6 ÁLCOOL")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=HYPERLINK("https://leilaoonline.net/lote/detalhe/171949", "1016")</f>
      </c>
      <c r="B25" s="4" t="s">
        <f>=HYPERLINK("https://leilaoonline.net/lote/detalhe/171949", "FORD RURAL WILLYS GASOLINA E GNV. ANO 1966")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=HYPERLINK("https://leilaoonline.net/lote/detalhe/172298", "1017")</f>
      </c>
      <c r="B26" s="4" t="s">
        <f>=HYPERLINK("https://leilaoonline.net/lote/detalhe/172298", " FIAT / STRADA WORKING ANO 2013/2014 - BRANCA - FLEX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=HYPERLINK("https://leilaoonline.net/lote/detalhe/172294", "1018")</f>
      </c>
      <c r="B27" s="4" t="s">
        <f>=HYPERLINK("https://leilaoonline.net/lote/detalhe/172294", " GM / CELTA 2P LIFE ANO 2010/2010 - PRATA - FLEX")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=HYPERLINK("https://leilaoonline.net/lote/detalhe/172859", "1019")</f>
      </c>
      <c r="B28" s="4" t="s">
        <f>=HYPERLINK("https://leilaoonline.net/lote/detalhe/172859", "VW SAVEIRO 1.8 ano 2005/2006 - FLEX - AMBULÂNCIA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=HYPERLINK("https://leilaoonline.net/lote/detalhe/172860", "1020")</f>
      </c>
      <c r="B29" s="4" t="s">
        <f>=HYPERLINK("https://leilaoonline.net/lote/detalhe/172860", "RENAULT / MASTER MBUS L3H2 ANO 2013/2014  - 16 LUGARES  - BRANCO - DIESEL - MOTOR E CAMBIO DESMONTADOS")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=HYPERLINK("https://leilaoonline.net/lote/detalhe/172853", "1021")</f>
      </c>
      <c r="B30" s="4" t="s">
        <f>=HYPERLINK("https://leilaoonline.net/lote/detalhe/172853", " HONDA / CG 125 FAN ANO 2007/2007 - PRETA - GASOLINA")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=HYPERLINK("https://leilaoonline.net/lote/detalhe/173168", "1022")</f>
      </c>
      <c r="B31" s="4" t="s">
        <f>=HYPERLINK("https://leilaoonline.net/lote/detalhe/173168", "[ VÍDEO ] SUZUKI VESTRON 650cc ANO 2011/2012. EM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=HYPERLINK("https://leilaoonline.net/lote/detalhe/173169", "1023")</f>
      </c>
      <c r="B32" s="4" t="s">
        <f>=HYPERLINK("https://leilaoonline.net/lote/detalhe/173169", " YAMAHA XTZ 250  LANDER  ano 2019/2020 FLEX")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12.900,00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=HYPERLINK("https://leilaoonline.net/lote/detalhe/173170", "1024")</f>
      </c>
      <c r="B33" s="4" t="s">
        <f>=HYPERLINK("https://leilaoonline.net/lote/detalhe/173170", "[ VÍDEO ] HONDA SHADOW VTX 1800cc ANO 2006. EM FUNCIONAMENTO")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=HYPERLINK("https://leilaoonline.net/lote/detalhe/173171", "1025")</f>
      </c>
      <c r="B34" s="4" t="s">
        <f>=HYPERLINK("https://leilaoonline.net/lote/detalhe/173171", " HONDA XLX 350cc RELÍQUIA ANO 1987,  FREIO A DISCO, ARO DE RODAS DE ALUMÍNIO , (EM FUNCIONAMENTO).")</f>
      </c>
      <c r="C34" s="4" t="inlineStr">
        <is>
          <t>Vendido</t>
        </is>
      </c>
      <c r="D34" s="4" t="inlineStr">
        <is>
          <t>6</t>
        </is>
      </c>
      <c r="E34" s="5" t="inlineStr">
        <is>
          <t>2.490,00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=HYPERLINK("https://leilaoonline.net/lote/detalhe/171550", "2001")</f>
      </c>
      <c r="B35" s="4" t="s">
        <f>=HYPERLINK("https://leilaoonline.net/lote/detalhe/171550", "CAMINHÃO MB 1318  Ano 2003/03   - Trucado  - eletrônico 4cc")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=HYPERLINK("https://leilaoonline.net/lote/detalhe/171570", "2002")</f>
      </c>
      <c r="B36" s="4" t="s">
        <f>=HYPERLINK("https://leilaoonline.net/lote/detalhe/171570",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=HYPERLINK("https://leilaoonline.net/lote/detalhe/171591", "2003")</f>
      </c>
      <c r="B37" s="4" t="s">
        <f>=HYPERLINK("https://leilaoonline.net/lote/detalhe/171591", " Caminhão Volks – modelo – 17280 – Ano 2015/2016 – automático – com aprox. 285.000 Kms – motor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=HYPERLINK("https://leilaoonline.net/lote/detalhe/171628", "2004")</f>
      </c>
      <c r="B38" s="4" t="s">
        <f>=HYPERLINK("https://leilaoonline.net/lote/detalhe/171628", "CAMINHÃO VW 17.190 WORKER. ANO: 2012 / 2013. REVISADO. FUNCIONANDO. PNEUS SEMI NOVOS. CAMINHÂO NO CHASSI. EQUIPAMENTO NÂO INCLUSO.")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=HYPERLINK("https://leilaoonline.net/lote/detalhe/171629", "2005")</f>
      </c>
      <c r="B39" s="4" t="s">
        <f>=HYPERLINK("https://leilaoonline.net/lote/detalhe/171629", "CAMINHÃO VW 17.190 WORKER. ANO 2012/ 2013. REVISADO. FUNCIONANDO. PNEUS SEMI NOVOS. EQUIPAMENTO NÃO INCLUSO.")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=HYPERLINK("https://leilaoonline.net/lote/detalhe/171633", "2006")</f>
      </c>
      <c r="B40" s="4" t="s">
        <f>=HYPERLINK("https://leilaoonline.net/lote/detalhe/171633", "CAMINHÃO VOLVO VM 270 4X2R. ANO 2013/ 2013. REVISADO. FUNCIONANDO. PNEUS SEMI NOVOS. EQUIPAMENTO NÃO INCLUSO.")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=HYPERLINK("https://leilaoonline.net/lote/detalhe/171634", "2007")</f>
      </c>
      <c r="B41" s="4" t="s">
        <f>=HYPERLINK("https://leilaoonline.net/lote/detalhe/171634", "CAMINHÃO VOLVO VM 270 4X2R. ANO 2013/ 2013.REVISADO. FUNCIONANDO. PNEUS SEMI NOVOS. EQUIPAMENTO NÃO INCLUSO.")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=HYPERLINK("https://leilaoonline.net/lote/detalhe/171538", "2008")</f>
      </c>
      <c r="B42" s="4" t="s">
        <f>=HYPERLINK("https://leilaoonline.net/lote/detalhe/171538", " MERCEDES BENZ / L1513 ANO 1971/1971")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=HYPERLINK("https://leilaoonline.net/lote/detalhe/171653", "2009")</f>
      </c>
      <c r="B43" s="4" t="s">
        <f>=HYPERLINK("https://leilaoonline.net/lote/detalhe/171653", " CAVALO 6X2 VOLVO FH 380-6X2. ANO 2004")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=HYPERLINK("https://leilaoonline.net/lote/detalhe/171652", "2010")</f>
      </c>
      <c r="B44" s="4" t="s">
        <f>=HYPERLINK("https://leilaoonline.net/lote/detalhe/171652", " CAVALO 4X2 VOLVO NL12-360-4X2 ANO 1995. COM CARRETA BASCULANTE TECTRAN 3 EIXOS DE 30M³ ANO 1995")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=HYPERLINK("https://leilaoonline.net/lote/detalhe/171539", "3001")</f>
      </c>
      <c r="B45" s="4" t="s">
        <f>=HYPERLINK("https://leilaoonline.net/lote/detalhe/171539", "Empilhadeira Taylor. Mod. T360. Capacidade: 18 tons. Ano: 1988. Motor: OM 352 Turbo revisado. Transmissão: Alisson 3 marchas a frente e tres a ré. Funcionando.")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=HYPERLINK("https://leilaoonline.net/lote/detalhe/171559", "3002")</f>
      </c>
      <c r="B46" s="4" t="s">
        <f>=HYPERLINK("https://leilaoonline.net/lote/detalhe/171559", "[ SEM USO ] Pá Carregadeira New Holland. Mod. 130 B. Ano 2018. Zero horas. Sem painel. Motor e transmissão desinstalados.")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=HYPERLINK("https://leilaoonline.net/lote/detalhe/171578", "3003")</f>
      </c>
      <c r="B47" s="4" t="s">
        <f>=HYPERLINK("https://leilaoonline.net/lote/detalhe/171578", "Pá Carregadeira Caterpillar mod. 924H ano 2012. Aprox. 10.700 horas (cabine original)")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=HYPERLINK("https://leilaoonline.net/lote/detalhe/171584", "3004")</f>
      </c>
      <c r="B48" s="4" t="s">
        <f>=HYPERLINK("https://leilaoonline.net/lote/detalhe/171584", "ESCAVADEIRA HIDRÁULICA CATERPILLAR MOD. 312 DL ANO 2014 - APROX. 6.000 HRS.")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=HYPERLINK("https://leilaoonline.net/lote/detalhe/171589", "3005")</f>
      </c>
      <c r="B49" s="4" t="s">
        <f>=HYPERLINK("https://leilaoonline.net/lote/detalhe/171589", "ESCAVADEIRA CATERPILLAR MOD. 315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=HYPERLINK("https://leilaoonline.net/lote/detalhe/171616", "3006")</f>
      </c>
      <c r="B50" s="4" t="s">
        <f>=HYPERLINK("https://leilaoonline.net/lote/detalhe/171616", "PÁ CARREGADEIRA SDLG MOD. LG936L ANO 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=HYPERLINK("https://leilaoonline.net/lote/detalhe/171627", "3007")</f>
      </c>
      <c r="B51" s="4" t="s">
        <f>=HYPERLINK("https://leilaoonline.net/lote/detalhe/171627", "[ VÍDEO ] Escavadeira Volvo Ec 220D Ano 2015 Operacional.")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=HYPERLINK("https://leilaoonline.net/lote/detalhe/171569", "3008")</f>
      </c>
      <c r="B52" s="4" t="s">
        <f>=HYPERLINK("https://leilaoonline.net/lote/detalhe/171569", "ROLO MULLER VAP 70")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=HYPERLINK("https://leilaoonline.net/lote/detalhe/171607", "3009")</f>
      </c>
      <c r="B53" s="4" t="s">
        <f>=HYPERLINK("https://leilaoonline.net/lote/detalhe/171607", "VALETADEIRA IMAP 3500")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=HYPERLINK("https://leilaoonline.net/lote/detalhe/171560", "3010")</f>
      </c>
      <c r="B54" s="4" t="s">
        <f>=HYPERLINK("https://leilaoonline.net/lote/detalhe/171560", "Empilhadeira marca Maximal – capac. 4,5 Ton – Ano 2014 – toda revisada.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=HYPERLINK("https://leilaoonline.net/lote/detalhe/171558", "3011")</f>
      </c>
      <c r="B55" s="4" t="s">
        <f>=HYPERLINK("https://leilaoonline.net/lote/detalhe/171558", " Calandra hidráulica de grande capacidade. Medidas: esp. 1.1/2” x 2.500 mm. Reformada. Em bom estado.")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=HYPERLINK("https://leilaoonline.net/lote/detalhe/171564", "3012")</f>
      </c>
      <c r="B56" s="4" t="s">
        <f>=HYPERLINK("https://leilaoonline.net/lote/detalhe/171564", "TRATOR AGRÍCOLA VOLVO 350")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=HYPERLINK("https://leilaoonline.net/lote/detalhe/171610", "3014")</f>
      </c>
      <c r="B57" s="4" t="s">
        <f>=HYPERLINK("https://leilaoonline.net/lote/detalhe/171610", " TRATOR MASSEY FERGUSON MOD.65R ANO 1908 COM IMPLEMENTO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=HYPERLINK("https://leilaoonline.net/lote/detalhe/171585", "3015")</f>
      </c>
      <c r="B58" s="4" t="s">
        <f>=HYPERLINK("https://leilaoonline.net/lote/detalhe/171585", "PÁ CARREGADEIRA KOMATSU MOD. WA38-6 - ANO 2009 - S/TRANSMISSÃO")</f>
      </c>
      <c r="C58" s="4" t="inlineStr">
        <is>
          <t>Vendido</t>
        </is>
      </c>
      <c r="D58" s="4" t="inlineStr">
        <is>
          <t>1</t>
        </is>
      </c>
      <c r="E58" s="5" t="inlineStr">
        <is>
          <t>98.000,00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=HYPERLINK("https://leilaoonline.net/lote/detalhe/171654", "3016")</f>
      </c>
      <c r="B59" s="4" t="s">
        <f>=HYPERLINK("https://leilaoonline.net/lote/detalhe/171654", " PÁ CARREGADEIRA CATERPILLAR 936F ANO 1994")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235.000,00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=HYPERLINK("https://leilaoonline.net/lote/detalhe/171554", "4001")</f>
      </c>
      <c r="B60" s="4" t="s">
        <f>=HYPERLINK("https://leilaoonline.net/lote/detalhe/171554", "MUNCK RODOMAQ ANO 2016 - MOD. GHR 25.000")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=HYPERLINK("https://leilaoonline.net/lote/detalhe/171601", "4002")</f>
      </c>
      <c r="B61" s="4" t="s">
        <f>=HYPERLINK("https://leilaoonline.net/lote/detalhe/171601", " Munck – modelo – 20.000 – com 02 Lanças hidráulicas e 02 Manuais")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=HYPERLINK("https://leilaoonline.net/lote/detalhe/171547", "4003")</f>
      </c>
      <c r="B62" s="4" t="s">
        <f>=HYPERLINK("https://leilaoonline.net/lote/detalhe/171547", "Guindaste auto propelido, marca PPM 23 Toneladas, motor Deusts 6cc, 24 mts lança. Ano 87.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=HYPERLINK("https://leilaoonline.net/lote/detalhe/171546", "4004")</f>
      </c>
      <c r="B63" s="4" t="s">
        <f>=HYPERLINK("https://leilaoonline.net/lote/detalhe/171546", "Guindaste marca Bantam modelo S628, 18 toneladas, ano 1985, lança 22 mts, motor Cummins, e lança Aux Gibi 4 mts. Parou funcionando. Necessário manutenção.")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=HYPERLINK("https://leilaoonline.net/lote/detalhe/171590", "4005")</f>
      </c>
      <c r="B64" s="4" t="s">
        <f>=HYPERLINK("https://leilaoonline.net/lote/detalhe/171590", "GUINDASTE CLARCK MOD. 720 ANO 1986 - 20 TON. - MOTOR MERCEDES BENZ 352")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=HYPERLINK("https://leilaoonline.net/lote/detalhe/171643", "4006")</f>
      </c>
      <c r="B65" s="4" t="s">
        <f>=HYPERLINK("https://leilaoonline.net/lote/detalhe/171643", " Guincho Agrícola Gatg com pneus. Marca Marchezan. Ano 2007")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=HYPERLINK("https://leilaoonline.net/lote/detalhe/171532", "5001")</f>
      </c>
      <c r="B66" s="4" t="s">
        <f>=HYPERLINK("https://leilaoonline.net/lote/detalhe/171532",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=HYPERLINK("https://leilaoonline.net/lote/detalhe/171533", "5002")</f>
      </c>
      <c r="B67" s="4" t="s">
        <f>=HYPERLINK("https://leilaoonline.net/lote/detalhe/171533", " Plataforma Marca Massey Ferguson. Modelo 5/90")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=HYPERLINK("https://leilaoonline.net/lote/detalhe/171534", "5003")</f>
      </c>
      <c r="B68" s="4" t="s">
        <f>=HYPERLINK("https://leilaoonline.net/lote/detalhe/171534", " Esparramador de palha. Marca Bandeirantes para colheitadeira Massey Ferguson")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=HYPERLINK("https://leilaoonline.net/lote/detalhe/171611", "5004")</f>
      </c>
      <c r="B69" s="4" t="s">
        <f>=HYPERLINK("https://leilaoonline.net/lote/detalhe/171611",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=HYPERLINK("https://leilaoonline.net/lote/detalhe/171612", "5004")</f>
      </c>
      <c r="B70" s="4" t="s">
        <f>=HYPERLINK("https://leilaoonline.net/lote/detalhe/171612", " PULVERIZADO JACTO")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=HYPERLINK("https://leilaoonline.net/lote/detalhe/171637", "5006")</f>
      </c>
      <c r="B71" s="4" t="s">
        <f>=HYPERLINK("https://leilaoonline.net/lote/detalhe/171637", "SUBSOLADOR CIVEMASA P/ 7 HASTES -POTENCIA REQUERIDA 250CV OU MAIS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=HYPERLINK("https://leilaoonline.net/lote/detalhe/171571", "5007")</f>
      </c>
      <c r="B72" s="4" t="s">
        <f>=HYPERLINK("https://leilaoonline.net/lote/detalhe/171571", " Arado. Marca Líder. 3 Discos")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=HYPERLINK("https://leilaoonline.net/lote/detalhe/171613", "5008")</f>
      </c>
      <c r="B73" s="4" t="s">
        <f>=HYPERLINK("https://leilaoonline.net/lote/detalhe/171613", "ARADO 3 BACIAS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=HYPERLINK("https://leilaoonline.net/lote/detalhe/171615", "5009")</f>
      </c>
      <c r="B74" s="4" t="s">
        <f>=HYPERLINK("https://leilaoonline.net/lote/detalhe/171615", "PULVERIZADOR JACTO MOD. AJ 401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=HYPERLINK("https://leilaoonline.net/lote/detalhe/171639", "5011")</f>
      </c>
      <c r="B75" s="4" t="s">
        <f>=HYPERLINK("https://leilaoonline.net/lote/detalhe/171639", " Adubador de disco 1250H e Sulcador 3 PTS Hidraulico. Marca DMB. Ano 2016")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=HYPERLINK("https://leilaoonline.net/lote/detalhe/171638", "5012")</f>
      </c>
      <c r="B76" s="4" t="s">
        <f>=HYPERLINK("https://leilaoonline.net/lote/detalhe/171638", " Super Cultivador e Sulcador São Francisco com motor hidraulico. Marca DMB. Ano 2006")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=HYPERLINK("https://leilaoonline.net/lote/detalhe/171646", "5013")</f>
      </c>
      <c r="B77" s="4" t="s">
        <f>=HYPERLINK("https://leilaoonline.net/lote/detalhe/171646", " Cobridor de Cana com rolo Compactador.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=HYPERLINK("https://leilaoonline.net/lote/detalhe/171644", "5014")</f>
      </c>
      <c r="B78" s="4" t="s">
        <f>=HYPERLINK("https://leilaoonline.net/lote/detalhe/171644", " Quebra Lombo com Tanque para aplicação de herbicida. Marca DMB")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=HYPERLINK("https://leilaoonline.net/lote/detalhe/171640", "5015")</f>
      </c>
      <c r="B79" s="4" t="s">
        <f>=HYPERLINK("https://leilaoonline.net/lote/detalhe/171640", " Plaina Hidra Nível Reversível Starplan 5.000 Rodado 14.9-24 Star A. Marca Stara. Ano 2011")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=HYPERLINK("https://leilaoonline.net/lote/detalhe/171645", "5016")</f>
      </c>
      <c r="B80" s="4" t="s">
        <f>=HYPERLINK("https://leilaoonline.net/lote/detalhe/171645", " Pulverizador Jacto 800 litros. Marca Jacto")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=HYPERLINK("https://leilaoonline.net/lote/detalhe/171649", "5017")</f>
      </c>
      <c r="B81" s="4" t="s">
        <f>=HYPERLINK("https://leilaoonline.net/lote/detalhe/171649", " Master 12.000 DH com bica vibratória, distribuidor de calcário e adubo orgânico - Preparada para agricultura de precisão. Marca Mepel. Ano 2017")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60.000,00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=HYPERLINK("https://leilaoonline.net/lote/detalhe/171648", "5018")</f>
      </c>
      <c r="B82" s="4" t="s">
        <f>=HYPERLINK("https://leilaoonline.net/lote/detalhe/171648", " Spander 20.0 CHTD distribuidor de Calcário e Torta de Filtro - Preparada para agricultura de precisão. Marca Sollus. Ano 2017")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88.000,00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=HYPERLINK("https://leilaoonline.net/lote/detalhe/172849", "5019")</f>
      </c>
      <c r="B83" s="4" t="s">
        <f>=HYPERLINK("https://leilaoonline.net/lote/detalhe/172849", " 06 PAINÉIS ELÉTRICOS PARA MÁQUINAS")</f>
      </c>
      <c r="C83" s="4" t="inlineStr">
        <is>
          <t>Vendido</t>
        </is>
      </c>
      <c r="D83" s="4" t="inlineStr">
        <is>
          <t>20</t>
        </is>
      </c>
      <c r="E83" s="5" t="inlineStr">
        <is>
          <t>34.500,00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=HYPERLINK("https://leilaoonline.net/lote/detalhe/172851", "5020")</f>
      </c>
      <c r="B84" s="4" t="s">
        <f>=HYPERLINK("https://leilaoonline.net/lote/detalhe/172851", " [ LANCES POR KG ] APROX. 5 TON DE ROLETES")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4,50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=HYPERLINK("https://leilaoonline.net/lote/detalhe/172852", "5021")</f>
      </c>
      <c r="B85" s="4" t="s">
        <f>=HYPERLINK("https://leilaoonline.net/lote/detalhe/172852", " [ LANCES POR KG ] APROX. 7 TON. DE SUPORTES DE FERRO")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=HYPERLINK("https://leilaoonline.net/lote/detalhe/172293", "6000")</f>
      </c>
      <c r="B86" s="4" t="s">
        <f>=HYPERLINK("https://leilaoonline.net/lote/detalhe/172293", " Eixo tander para Mercedes traçado, roda 10 furos, tirantes e outros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=HYPERLINK("https://leilaoonline.net/lote/detalhe/172292", "6001")</f>
      </c>
      <c r="B87" s="4" t="s">
        <f>=HYPERLINK("https://leilaoonline.net/lote/detalhe/172292", " Tander com molas")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3.200,00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=HYPERLINK("https://leilaoonline.net/lote/detalhe/172296", "6002")</f>
      </c>
      <c r="B88" s="4" t="s">
        <f>=HYPERLINK("https://leilaoonline.net/lote/detalhe/172296", " Chassi com roda p/ carreta 2 rodas")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=HYPERLINK("https://leilaoonline.net/lote/detalhe/171531", "6003")</f>
      </c>
      <c r="B89" s="4" t="s">
        <f>=HYPERLINK("https://leilaoonline.net/lote/detalhe/171531", "CHASSI DOCUMENTADO PARA MONTAR TRAILER PARA CAMPING")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=HYPERLINK("https://leilaoonline.net/lote/detalhe/171535", "6004")</f>
      </c>
      <c r="B90" s="4" t="s">
        <f>=HYPERLINK("https://leilaoonline.net/lote/detalhe/171535", "Peças para colhedeira de cana  sem uso - Dvs marcas (planilha em anexo)")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=HYPERLINK("https://leilaoonline.net/lote/detalhe/171536", "6005")</f>
      </c>
      <c r="B91" s="4" t="s">
        <f>=HYPERLINK("https://leilaoonline.net/lote/detalhe/171536", "Peças para caminhão -  sem uso - Dvs marcas (planilha anexa)")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=HYPERLINK("https://leilaoonline.net/lote/detalhe/171561", "6006")</f>
      </c>
      <c r="B92" s="4" t="s">
        <f>=HYPERLINK("https://leilaoonline.net/lote/detalhe/171561", "[ VÍDEO ] Plataforma Elevatória marca JLG. Mod. AM-36. Altura 12 metros. Em bom estado funcionamento")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=HYPERLINK("https://leilaoonline.net/lote/detalhe/171549", "6007")</f>
      </c>
      <c r="B93" s="4" t="s">
        <f>=HYPERLINK("https://leilaoonline.net/lote/detalhe/171549", "Baú 16 pallets Niju Ano 2010. Reformado pintura nova")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=HYPERLINK("https://leilaoonline.net/lote/detalhe/171551", "6008")</f>
      </c>
      <c r="B94" s="4" t="s">
        <f>=HYPERLINK("https://leilaoonline.net/lote/detalhe/171551", "Capó para MB 1620 com para lama esquerdo")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=HYPERLINK("https://leilaoonline.net/lote/detalhe/171542", "6009")</f>
      </c>
      <c r="B95" s="4" t="s">
        <f>=HYPERLINK("https://leilaoonline.net/lote/detalhe/171542", " 01 CAPÔ SCANIA 112 -BRANCA")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=HYPERLINK("https://leilaoonline.net/lote/detalhe/171540", "6010")</f>
      </c>
      <c r="B96" s="4" t="s">
        <f>=HYPERLINK("https://leilaoonline.net/lote/detalhe/171540", " CARRETINHA (3,5 METROS COMPRIMENTO)s/documento")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=HYPERLINK("https://leilaoonline.net/lote/detalhe/171543", "6011")</f>
      </c>
      <c r="B97" s="4" t="s">
        <f>=HYPERLINK("https://leilaoonline.net/lote/detalhe/171543", " QUINTA RODA P/ CAMINHÃO CANAVIEIRO")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=HYPERLINK("https://leilaoonline.net/lote/detalhe/171544", "6012")</f>
      </c>
      <c r="B98" s="4" t="s">
        <f>=HYPERLINK("https://leilaoonline.net/lote/detalhe/171544", " LOTE DE VIDROS/COM JANELAS DIVERSOS")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=HYPERLINK("https://leilaoonline.net/lote/detalhe/171545", "6013")</f>
      </c>
      <c r="B99" s="4" t="s">
        <f>=HYPERLINK("https://leilaoonline.net/lote/detalhe/171545", " TRATOR DEUTZ DM ANO 1963 -CILINDROS REFRIGERADOS A AR (ORIGINAL)")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=HYPERLINK("https://leilaoonline.net/lote/detalhe/171555", "6014")</f>
      </c>
      <c r="B100" s="4" t="s">
        <f>=HYPERLINK("https://leilaoonline.net/lote/detalhe/171555", "GRADE ARADORA CIVEMASA CANAVIEIRA 20X34 " X 370MM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69.500,00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=HYPERLINK("https://leilaoonline.net/lote/detalhe/171565", "6014")</f>
      </c>
      <c r="B101" s="4" t="s">
        <f>=HYPERLINK("https://leilaoonline.net/lote/detalhe/171565", " Torno horizontal Wroctaw")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=HYPERLINK("https://leilaoonline.net/lote/detalhe/171541", "6015")</f>
      </c>
      <c r="B102" s="4" t="s">
        <f>=HYPERLINK("https://leilaoonline.net/lote/detalhe/171541", " CARCAÇA DIFERENCIAL SCANIA 9114 - ANO 2014")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=HYPERLINK("https://leilaoonline.net/lote/detalhe/171562", "6015")</f>
      </c>
      <c r="B103" s="4" t="s">
        <f>=HYPERLINK("https://leilaoonline.net/lote/detalhe/171562", " Furadeira radial  Rocco modelo R-35")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=HYPERLINK("https://leilaoonline.net/lote/detalhe/171563", "6016")</f>
      </c>
      <c r="B104" s="4" t="s">
        <f>=HYPERLINK("https://leilaoonline.net/lote/detalhe/171563", " Furadeira radial Nardini modelo FRN-60")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=HYPERLINK("https://leilaoonline.net/lote/detalhe/171567", "6016")</f>
      </c>
      <c r="B105" s="4" t="s">
        <f>=HYPERLINK("https://leilaoonline.net/lote/detalhe/171567", "[ VÍDEOS ] COLADEIRA DE BORDA AUTOMÁTICA RAZI ano 2012 - 4 grupo (COLA, DESTOPA, REFILA E POLI) - 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=HYPERLINK("https://leilaoonline.net/lote/detalhe/171566", "6017")</f>
      </c>
      <c r="B106" s="4" t="s">
        <f>=HYPERLINK("https://leilaoonline.net/lote/detalhe/171566", " Curvadora de tubos grande capacidade – 3”, 4” e 6” – com matrizes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=HYPERLINK("https://leilaoonline.net/lote/detalhe/171580", "6018")</f>
      </c>
      <c r="B107" s="4" t="s">
        <f>=HYPERLINK("https://leilaoonline.net/lote/detalhe/171580", " Aprox. 20 Rolamentos industriais (8 un.6322 c3, 5 un. 6319 c3 e outros)")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=HYPERLINK("https://leilaoonline.net/lote/detalhe/171579", "6019")</f>
      </c>
      <c r="B108" s="4" t="s">
        <f>=HYPERLINK("https://leilaoonline.net/lote/detalhe/171579", " Aprox. 27 unidades de Bobinas 24V")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=HYPERLINK("https://leilaoonline.net/lote/detalhe/171582", "6020")</f>
      </c>
      <c r="B109" s="4" t="s">
        <f>=HYPERLINK("https://leilaoonline.net/lote/detalhe/171582", " Lote com itens diversos - Policorte, ferramentas diversas, balança e outros")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=HYPERLINK("https://leilaoonline.net/lote/detalhe/171600", "6021")</f>
      </c>
      <c r="B110" s="4" t="s">
        <f>=HYPERLINK("https://leilaoonline.net/lote/detalhe/171600", "  Tanque em fibra vidro – capacidade 15.000 Litros – marca Unifibra")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=HYPERLINK("https://leilaoonline.net/lote/detalhe/171605", "6022")</f>
      </c>
      <c r="B111" s="4" t="s">
        <f>=HYPERLINK("https://leilaoonline.net/lote/detalhe/171605", "MOTOR M/ BENZ 352A - 20 HRS DE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=HYPERLINK("https://leilaoonline.net/lote/detalhe/171606", "6023")</f>
      </c>
      <c r="B112" s="4" t="s">
        <f>=HYPERLINK("https://leilaoonline.net/lote/detalhe/171606", "02 EIXOS CLARCK DIRECIONAL COMPLETO COM RODAS / PNEUS (4 RODAS E 4 PNEUS)")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=HYPERLINK("https://leilaoonline.net/lote/detalhe/171609", "6024")</f>
      </c>
      <c r="B113" s="4" t="s">
        <f>=HYPERLINK("https://leilaoonline.net/lote/detalhe/171609", " TANQUE RESERVATÓRIO K.O - 2.000 LITROS")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=HYPERLINK("https://leilaoonline.net/lote/detalhe/171587", "6025")</f>
      </c>
      <c r="B114" s="4" t="s">
        <f>=HYPERLINK("https://leilaoonline.net/lote/detalhe/171587", " Compressor parafuso kaeser M38. Diesel. 3 cilindros. Ano Fab 2001")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=HYPERLINK("https://leilaoonline.net/lote/detalhe/171614", "6026")</f>
      </c>
      <c r="B115" s="4" t="s">
        <f>=HYPERLINK("https://leilaoonline.net/lote/detalhe/171614", "SILO VICOM")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=HYPERLINK("https://leilaoonline.net/lote/detalhe/171572", "6027")</f>
      </c>
      <c r="B116" s="4" t="s">
        <f>=HYPERLINK("https://leilaoonline.net/lote/detalhe/171572", " 02 unhas de pá carregadeira")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=HYPERLINK("https://leilaoonline.net/lote/detalhe/171574", "6028")</f>
      </c>
      <c r="B117" s="4" t="s">
        <f>=HYPERLINK("https://leilaoonline.net/lote/detalhe/171574", " 02  tanques de caminhão")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=HYPERLINK("https://leilaoonline.net/lote/detalhe/171575", "6029")</f>
      </c>
      <c r="B118" s="4" t="s">
        <f>=HYPERLINK("https://leilaoonline.net/lote/detalhe/171575", " Bancada de teste Wabco")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=HYPERLINK("https://leilaoonline.net/lote/detalhe/171577", "6030")</f>
      </c>
      <c r="B119" s="4" t="s">
        <f>=HYPERLINK("https://leilaoonline.net/lote/detalhe/171577", " Maquina de rebitar freio")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=HYPERLINK("https://leilaoonline.net/lote/detalhe/171576", "6031")</f>
      </c>
      <c r="B120" s="4" t="s">
        <f>=HYPERLINK("https://leilaoonline.net/lote/detalhe/171576", " Maquina de rebitar freio")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=HYPERLINK("https://leilaoonline.net/lote/detalhe/171619", "6032")</f>
      </c>
      <c r="B121" s="4" t="s">
        <f>=HYPERLINK("https://leilaoonline.net/lote/detalhe/171619", "01 bicicleta cargueira")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=HYPERLINK("https://leilaoonline.net/lote/detalhe/171620", "6033")</f>
      </c>
      <c r="B122" s="4" t="s">
        <f>=HYPERLINK("https://leilaoonline.net/lote/detalhe/171620", "1 Compressor")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=HYPERLINK("https://leilaoonline.net/lote/detalhe/171617", "6034")</f>
      </c>
      <c r="B123" s="4" t="s">
        <f>=HYPERLINK("https://leilaoonline.net/lote/detalhe/171617", " 4 tomadas de força sendo; 2  - Eaton 8 marchas, 1 - Eaton 10 marchas e1 -ZF")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=HYPERLINK("https://leilaoonline.net/lote/detalhe/171618", "6035")</f>
      </c>
      <c r="B124" s="4" t="s">
        <f>=HYPERLINK("https://leilaoonline.net/lote/detalhe/171618", " 7 filtros Tecfil  PSL523")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=HYPERLINK("https://leilaoonline.net/lote/detalhe/171635", "6036")</f>
      </c>
      <c r="B125" s="4" t="s">
        <f>=HYPERLINK("https://leilaoonline.net/lote/detalhe/171635", "CONJUNTO 4 PÇS - PROTETOR DE CULTURA PARA AUTOPROPELIDO JACTO UNIPORT 2030 -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=HYPERLINK("https://leilaoonline.net/lote/detalhe/171630", "6037")</f>
      </c>
      <c r="B126" s="4" t="s">
        <f>=HYPERLINK("https://leilaoonline.net/lote/detalhe/171630",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=HYPERLINK("https://leilaoonline.net/lote/detalhe/171604", "6038")</f>
      </c>
      <c r="B127" s="4" t="s">
        <f>=HYPERLINK("https://leilaoonline.net/lote/detalhe/171604", "TORQUE CLARCK 28.000 MODELO COM CONVERSOR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=HYPERLINK("https://leilaoonline.net/lote/detalhe/171632", "6039")</f>
      </c>
      <c r="B128" s="4" t="s">
        <f>=HYPERLINK("https://leilaoonline.net/lote/detalhe/171632", "[ VÍDEO ] Carrinho Lotucar Completo. Reformado e reforçado")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=HYPERLINK("https://leilaoonline.net/lote/detalhe/171631", "6040")</f>
      </c>
      <c r="B129" s="4" t="s">
        <f>=HYPERLINK("https://leilaoonline.net/lote/detalhe/171631", "[ VÍDEO ] 50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=HYPERLINK("https://leilaoonline.net/lote/detalhe/171642", "6041")</f>
      </c>
      <c r="B130" s="4" t="s">
        <f>=HYPERLINK("https://leilaoonline.net/lote/detalhe/171642", " Tanque Coral 2.000 litros com Bomba Andrade Masp 51. Marcas Jacto/Andrade. Ano 2010")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=HYPERLINK("https://leilaoonline.net/lote/detalhe/171647", "6042")</f>
      </c>
      <c r="B131" s="4" t="s">
        <f>=HYPERLINK("https://leilaoonline.net/lote/detalhe/171647", " Tanque Mepel 8.500 Litros com Bomba Lobular")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38.500,00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=HYPERLINK("https://leilaoonline.net/lote/detalhe/171641", "6043")</f>
      </c>
      <c r="B132" s="4" t="s">
        <f>=HYPERLINK("https://leilaoonline.net/lote/detalhe/171641", " Carreta tanque 4.000 Litros com 4 Rodas")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=HYPERLINK("https://leilaoonline.net/lote/detalhe/171655", "6044")</f>
      </c>
      <c r="B133" s="4" t="s">
        <f>=HYPERLINK("https://leilaoonline.net/lote/detalhe/171655", " DIFERENCIAL VOLVO FH 400 ANO 2010")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=HYPERLINK("https://leilaoonline.net/lote/detalhe/171658", "6045")</f>
      </c>
      <c r="B134" s="4" t="s">
        <f>=HYPERLINK("https://leilaoonline.net/lote/detalhe/171658", "TANQUE DE AÇO CARBONO CAPACIDADE 60.000 LITROS - COM ESCADA MARINHEIRO")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=HYPERLINK("https://leilaoonline.net/lote/detalhe/172297", "6046")</f>
      </c>
      <c r="B135" s="4" t="s">
        <f>=HYPERLINK("https://leilaoonline.net/lote/detalhe/172297", " 01 gerador 20KVA")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300.00</t>
        </is>
      </c>
    </row>
    <row collapsed="false" customFormat="false" customHeight="false" hidden="false" ht="12.1" outlineLevel="0" r="136">
      <c r="A136" s="5" t="s">
        <f>=HYPERLINK("https://leilaoonline.net/lote/detalhe/172850", "6047")</f>
      </c>
      <c r="B136" s="4" t="s">
        <f>=HYPERLINK("https://leilaoonline.net/lote/detalhe/172850", " TANQUE PARA CONBUSTIVEL 2.000LTS - COM SUPORTE")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=HYPERLINK("https://leilaoonline.net/lote/detalhe/173639", "6048")</f>
      </c>
      <c r="B137" s="4" t="s">
        <f>=HYPERLINK("https://leilaoonline.net/lote/detalhe/173639", "EIXO COM DIFERENCIAL TRASEIRO PARA MB.")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=HYPERLINK("https://leilaoonline.net/lote/detalhe/171548", "7001")</f>
      </c>
      <c r="B138" s="4" t="s">
        <f>=HYPERLINK("https://leilaoonline.net/lote/detalhe/171548", " Semi Reboque Prancha Carreta Carrega Tudo, marca Randon , 60 Toneladas, ano 1981 sem pneus , Pneumática, com rampa, aceita Dolly, 12 mts reta, aceita colocação instalação de locks para containers")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=HYPERLINK("https://leilaoonline.net/lote/detalhe/171598", "7002")</f>
      </c>
      <c r="B139" s="4" t="s">
        <f>=HYPERLINK("https://leilaoonline.net/lote/detalhe/171598", " Semi Reboque – Sider – marca Facchini – Ano 2017 – 02 eixos – assoalho de chapa – comprimento 15 metros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=HYPERLINK("https://leilaoonline.net/lote/detalhe/171599", "7003")</f>
      </c>
      <c r="B140" s="4" t="s">
        <f>=HYPERLINK("https://leilaoonline.net/lote/detalhe/171599", " Semi Reboque – Sider – marca Facchini – Ano 2017 – 02 eixos – assoalho de chapa – comprimento 15 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=HYPERLINK("https://leilaoonline.net/lote/detalhe/172295", "7004")</f>
      </c>
      <c r="B141" s="4" t="s">
        <f>=HYPERLINK("https://leilaoonline.net/lote/detalhe/172295", " 01 Caçamba Facchini para caminhão Toco - com pistão e bomba")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11.000,00</t>
        </is>
      </c>
      <c r="F141" s="4" t="inlineStr">
        <is>
          <t>450.00</t>
        </is>
      </c>
    </row>
    <row collapsed="false" customFormat="false" customHeight="false" hidden="false" ht="12.1" outlineLevel="0" r="142">
      <c r="A142" s="5" t="s">
        <f>=HYPERLINK("https://leilaoonline.net/lote/detalhe/171608", "7008")</f>
      </c>
      <c r="B142" s="4" t="s">
        <f>=HYPERLINK("https://leilaoonline.net/lote/detalhe/171608", " CARRETA 4 RODAS PARA TRATOR MASSEY FERGUSON")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=HYPERLINK("https://leilaoonline.net/lote/detalhe/171573", "7009")</f>
      </c>
      <c r="B143" s="4" t="s">
        <f>=HYPERLINK("https://leilaoonline.net/lote/detalhe/171573", " Reboque Ano 1995. Marca Lençois RRTC")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=HYPERLINK("https://leilaoonline.net/lote/detalhe/171621", "7010")</f>
      </c>
      <c r="B144" s="4" t="s">
        <f>=HYPERLINK("https://leilaoonline.net/lote/detalhe/171621", " Carreta reboque / Rodoviária ano 1987 - canavieira cana picada, tomba lado direito - 8,20mts - sem pneus /rodas (azul)")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=HYPERLINK("https://leilaoonline.net/lote/detalhe/171624", "7011")</f>
      </c>
      <c r="B145" s="4" t="s">
        <f>=HYPERLINK("https://leilaoonline.net/lote/detalhe/171624", " Carreta reboque / Rodoviária ano 1987 - canavieira cana picada, tomba lado direito - 8,20mts -sem pneus /rodas (azul)")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=HYPERLINK("https://leilaoonline.net/lote/detalhe/171625", "7012")</f>
      </c>
      <c r="B146" s="4" t="s">
        <f>=HYPERLINK("https://leilaoonline.net/lote/detalhe/171625", " Carreta reboque / Julieta ano 1988 - canavieira cana picada, tomba lado direito - 8,20mts -sem pneus /rodas (azul)")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=HYPERLINK("https://leilaoonline.net/lote/detalhe/171623", "7013")</f>
      </c>
      <c r="B147" s="4" t="s">
        <f>=HYPERLINK("https://leilaoonline.net/lote/detalhe/171623", " Carreta reboque / Rodoviária ano 1988 - canavieira cana picada, tomba lado direito - 8,20mts -sem pneus /rodas (amarelo)")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=HYPERLINK("https://leilaoonline.net/lote/detalhe/171622", "7014")</f>
      </c>
      <c r="B148" s="4" t="s">
        <f>=HYPERLINK("https://leilaoonline.net/lote/detalhe/171622", " Carreta reboque/Justari RC 1575 ano 1995 - canavieira cana picada, tomba lado direito- 8,20mts -sem pneus /rodas (azul)")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=HYPERLINK("https://leilaoonline.net/lote/detalhe/171626", "7015")</f>
      </c>
      <c r="B149" s="4" t="s">
        <f>=HYPERLINK("https://leilaoonline.net/lote/detalhe/171626", " Carreta reboque / Rodoviária ano 1987 - canavieira cana picada, tomba lado direito - 8,20mts -sem pneus /rodas (amarelo)")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=HYPERLINK("https://leilaoonline.net/lote/detalhe/171596", "7016")</f>
      </c>
      <c r="B150" s="4" t="s">
        <f>=HYPERLINK("https://leilaoonline.net/lote/detalhe/171596", " Carroceira Cana Picada – Ano 2015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=HYPERLINK("https://leilaoonline.net/lote/detalhe/171557", "7017")</f>
      </c>
      <c r="B151" s="4" t="s">
        <f>=HYPERLINK("https://leilaoonline.net/lote/detalhe/171557",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2026-06-14T05:41:15.00Z</dcterms:created>
  <dc:creator>Tellks Tecnologia</dc:creator>
  <cp:revision>0</cp:revision>
</cp:coreProperties>
</file>