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 15.180 • VW 17.280 Autom. • Ford F4000 • M. Benz L 1620 • Cargo 712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=HYPERLINK("https://leilaoonline.net/lote/detalhe/171696", "015")</f>
      </c>
      <c r="B11" s="4" t="s">
        <f>=HYPERLINK("https://leilaoonline.net/lote/detalhe/171696", "CAMINHÃO FORD/F4000; 1977/1977; BEGE; DIESEL; MOTOR 226 - FUNCIONANDO")</f>
      </c>
      <c r="C11" s="4" t="inlineStr">
        <is>
          <t>Vendido</t>
        </is>
      </c>
      <c r="D11" s="4" t="inlineStr">
        <is>
          <t>53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=HYPERLINK("https://leilaoonline.net/lote/detalhe/171688", "017")</f>
      </c>
      <c r="B12" s="4" t="s">
        <f>=HYPERLINK("https://leilaoonline.net/lote/detalhe/171688", "CAMINHÃO M. BENZ/L 1618; 1995/1995; BRANCA; DIESEL - FUNCIONANDO")</f>
      </c>
      <c r="C12" s="4" t="inlineStr">
        <is>
          <t>Não vendido</t>
        </is>
      </c>
      <c r="D12" s="4" t="inlineStr">
        <is>
          <t>22</t>
        </is>
      </c>
      <c r="E12" s="5" t="inlineStr">
        <is>
          <t>56.500,00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=HYPERLINK("https://leilaoonline.net/lote/detalhe/170482", "018")</f>
      </c>
      <c r="B13" s="4" t="s">
        <f>=HYPERLINK("https://leilaoonline.net/lote/detalhe/170482", "CAMINHÃO VW 17.280; 2014/2015; BRANCO; DIESEL; CÂMBIO AUTOMÁTICO; COM COMPACTADOR MARCA PLANALTO - FUNCIONANDO")</f>
      </c>
      <c r="C13" s="4" t="inlineStr">
        <is>
          <t>Não vendido</t>
        </is>
      </c>
      <c r="D13" s="4" t="inlineStr">
        <is>
          <t>40</t>
        </is>
      </c>
      <c r="E13" s="5" t="inlineStr">
        <is>
          <t>150.000,00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=HYPERLINK("https://leilaoonline.net/lote/detalhe/171689", "019")</f>
      </c>
      <c r="B14" s="4" t="s">
        <f>=HYPERLINK("https://leilaoonline.net/lote/detalhe/171689", "CAMINHÃO M. BENZ/L 1313; 1974/1974; VERMELHA; DIESEL; DIREÇÃO HIDRÁULICA; TURBINADO - FUNCIONANDO")</f>
      </c>
      <c r="C14" s="4" t="inlineStr">
        <is>
          <t>Não vendido</t>
        </is>
      </c>
      <c r="D14" s="4" t="inlineStr">
        <is>
          <t>26</t>
        </is>
      </c>
      <c r="E14" s="5" t="inlineStr">
        <is>
          <t>39.750,00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=HYPERLINK("https://leilaoonline.net/lote/detalhe/171690", "020")</f>
      </c>
      <c r="B15" s="4" t="s">
        <f>=HYPERLINK("https://leilaoonline.net/lote/detalhe/171690", "CAMINHÃO M. BENZ/L 1620; 1997/1997; BRANCA; DIESEL; BASCULANTE; DIFERENCIAL ROCKWEEL - FUNCIONANDO")</f>
      </c>
      <c r="C15" s="4" t="inlineStr">
        <is>
          <t>Não vendido</t>
        </is>
      </c>
      <c r="D15" s="4" t="inlineStr">
        <is>
          <t>45</t>
        </is>
      </c>
      <c r="E15" s="5" t="inlineStr">
        <is>
          <t>93.000,00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=HYPERLINK("https://leilaoonline.net/lote/detalhe/170480", "021")</f>
      </c>
      <c r="B16" s="4" t="s">
        <f>=HYPERLINK("https://leilaoonline.net/lote/detalhe/170480", "CAMINHÃO VW 17.280; 2014/2015; BRANCO; DIESEL; CÂMBIO AUTOMÁTICO - FUNCIONANDO")</f>
      </c>
      <c r="C16" s="4" t="inlineStr">
        <is>
          <t>Não vendido</t>
        </is>
      </c>
      <c r="D16" s="4" t="inlineStr">
        <is>
          <t>29</t>
        </is>
      </c>
      <c r="E16" s="5" t="inlineStr">
        <is>
          <t>120.000,00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=HYPERLINK("https://leilaoonline.net/lote/detalhe/170483", "030")</f>
      </c>
      <c r="B17" s="4" t="s">
        <f>=HYPERLINK("https://leilaoonline.net/lote/detalhe/170483", "CAMINHÃO IVECO DAI MOD T3510B; 1999/1999; BRANCO - FUNCIONANDO")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22.000,00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=HYPERLINK("https://leilaoonline.net/lote/detalhe/171694", "032")</f>
      </c>
      <c r="B18" s="4" t="s">
        <f>=HYPERLINK("https://leilaoonline.net/lote/detalhe/171694", "CAMINHÃO FORD/FORD F 4000; 1976/1976; AMARELA; DIESEL; MOTOR MWM 229 - FUNCIONANDO")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34.000,00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=HYPERLINK("https://leilaoonline.net/lote/detalhe/171693", "035")</f>
      </c>
      <c r="B19" s="4" t="s">
        <f>=HYPERLINK("https://leilaoonline.net/lote/detalhe/171693", "CAMINHÃO M. BENZ/L 1113; 1976/1976; AMARELA; DIESEL; TURBINADO - FUNCIONANDO")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37.000,00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=HYPERLINK("https://leilaoonline.net/lote/detalhe/170479", "036")</f>
      </c>
      <c r="B20" s="4" t="s">
        <f>=HYPERLINK("https://leilaoonline.net/lote/detalhe/170479", "CAMINHÃO VW 17.280; 2014/2015; BRANCO; DIESEL; CÂMBIO AUTOMÁTICO; COM COMPACTADOR MARCA PLANALTO - FUNCIONANDO")</f>
      </c>
      <c r="C20" s="4" t="inlineStr">
        <is>
          <t>Não vendido</t>
        </is>
      </c>
      <c r="D20" s="4" t="inlineStr">
        <is>
          <t>29</t>
        </is>
      </c>
      <c r="E20" s="5" t="inlineStr">
        <is>
          <t>150.000,00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=HYPERLINK("https://leilaoonline.net/lote/detalhe/170481", "041")</f>
      </c>
      <c r="B21" s="4" t="s">
        <f>=HYPERLINK("https://leilaoonline.net/lote/detalhe/170481", "CAMINHÃO MERCEDES BENZ; 1991/1991; BRANCA; DIESEL; C/ MOTOR 1620 CADASTRADO - FUNCIONANDO")</f>
      </c>
      <c r="C21" s="4" t="inlineStr">
        <is>
          <t>Não vendido</t>
        </is>
      </c>
      <c r="D21" s="4" t="inlineStr">
        <is>
          <t>41</t>
        </is>
      </c>
      <c r="E21" s="5" t="inlineStr">
        <is>
          <t>52.250,00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=HYPERLINK("https://leilaoonline.net/lote/detalhe/171692", "053")</f>
      </c>
      <c r="B22" s="4" t="s">
        <f>=HYPERLINK("https://leilaoonline.net/lote/detalhe/171692", "CAMINHÃO M. BENZ/L 1513; 1979/1979; AMARELA; DIESEL; 5,17 ENTRE EIXO - FUNCIONANDO")</f>
      </c>
      <c r="C22" s="4" t="inlineStr">
        <is>
          <t>Não vendido</t>
        </is>
      </c>
      <c r="D22" s="4" t="inlineStr">
        <is>
          <t>36</t>
        </is>
      </c>
      <c r="E22" s="5" t="inlineStr">
        <is>
          <t>42.500,00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=HYPERLINK("https://leilaoonline.net/lote/detalhe/170503", "056")</f>
      </c>
      <c r="B23" s="4" t="s">
        <f>=HYPERLINK("https://leilaoonline.net/lote/detalhe/170503", "CAMINHÃO VW 17.280; 2014/2015; BRANCO; DIESEL; CÂMBIO AUTOMÁTICO - FUNCIONANDO")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150.000,00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=HYPERLINK("https://leilaoonline.net/lote/detalhe/171695", "057")</f>
      </c>
      <c r="B24" s="4" t="s">
        <f>=HYPERLINK("https://leilaoonline.net/lote/detalhe/171695", "CAMINHÃO FORD/F4000; 1984/1984; AMARELA; DIESEL; MOTOR MWM226 - FUNCIONANDO")</f>
      </c>
      <c r="C24" s="4" t="inlineStr">
        <is>
          <t>Não vendido</t>
        </is>
      </c>
      <c r="D24" s="4" t="inlineStr">
        <is>
          <t>61</t>
        </is>
      </c>
      <c r="E24" s="5" t="inlineStr">
        <is>
          <t>33.500,00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=HYPERLINK("https://leilaoonline.net/lote/detalhe/170506", "061")</f>
      </c>
      <c r="B25" s="4" t="s">
        <f>=HYPERLINK("https://leilaoonline.net/lote/detalhe/170506", "FORD F12000 160; 2001/2001; COM CESTO AÉREO; BRANCA; DIESEL - FUNCIONANDO - FROTA 539")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26.500,00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=HYPERLINK("https://leilaoonline.net/lote/detalhe/170501", "064")</f>
      </c>
      <c r="B26" s="4" t="s">
        <f>=HYPERLINK("https://leilaoonline.net/lote/detalhe/170501", "CAMINHÃO VW/15.180 CNM; 2010/2011; BRANCA; DIESEL - FUNCIONANDO")</f>
      </c>
      <c r="C26" s="4" t="inlineStr">
        <is>
          <t>Não vendido</t>
        </is>
      </c>
      <c r="D26" s="4" t="inlineStr">
        <is>
          <t>33</t>
        </is>
      </c>
      <c r="E26" s="5" t="inlineStr">
        <is>
          <t>73.000,00</t>
        </is>
      </c>
      <c r="F26" s="4" t="inlineStr">
        <is>
          <t>1500.00</t>
        </is>
      </c>
    </row>
    <row collapsed="false" customFormat="false" customHeight="false" hidden="false" ht="12.1" outlineLevel="0" r="27">
      <c r="A27" s="5" t="s">
        <f>=HYPERLINK("https://leilaoonline.net/lote/detalhe/170502", "066")</f>
      </c>
      <c r="B27" s="4" t="s">
        <f>=HYPERLINK("https://leilaoonline.net/lote/detalhe/170502", "CAMINHÃO FORD/CARGO 712; 2009/2009; PRATA; DIESEL; PLATAFORMA GUINCHO - FUNCIONANDO")</f>
      </c>
      <c r="C27" s="4" t="inlineStr">
        <is>
          <t>Não vendido</t>
        </is>
      </c>
      <c r="D27" s="4" t="inlineStr">
        <is>
          <t>25</t>
        </is>
      </c>
      <c r="E27" s="5" t="inlineStr">
        <is>
          <t>112.500,00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=HYPERLINK("https://leilaoonline.net/lote/detalhe/170504", "067")</f>
      </c>
      <c r="B28" s="4" t="s">
        <f>=HYPERLINK("https://leilaoonline.net/lote/detalhe/170504", "CAMINHÃO M.BENZ/1718; 2008/2009; BRANCA; DIESEL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47.500,00</t>
        </is>
      </c>
      <c r="F28" s="4" t="inlineStr">
        <is>
          <t>1500.00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2026-08-14T07:37:02.00Z</dcterms:created>
  <dc:creator>Tellks Tecnologia</dc:creator>
  <cp:revision>0</cp:revision>
</cp:coreProperties>
</file>