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CARROS ANTIGOS E ITENS COLECIONÁVEIS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=HYPERLINK("https://leilaoonline.net/lote/detalhe/170511", "000")</f>
      </c>
      <c r="B11" s="4" t="s">
        <f>=HYPERLINK("https://leilaoonline.net/lote/detalhe/170511", "[ VÍDEO ] VW FUSCA L1300 ANO 1968, RELÍQUIA P/ COLECIONADORES, EM FUNCIONAMENTO, DOC. EM ORDEM , APTO PARA PLACA PRETA.")</f>
      </c>
      <c r="C11" s="4" t="inlineStr">
        <is>
          <t>Vendido</t>
        </is>
      </c>
      <c r="D11" s="4" t="inlineStr">
        <is>
          <t>12</t>
        </is>
      </c>
      <c r="E11" s="5" t="inlineStr">
        <is>
          <t>18.000,00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=HYPERLINK("https://leilaoonline.net/lote/detalhe/170513", "001")</f>
      </c>
      <c r="B12" s="4" t="s">
        <f>=HYPERLINK("https://leilaoonline.net/lote/detalhe/170513", " Moto ROKON Década de 1970,  Tracionada , tem estrutura de moto e tração integral nas duas rodas “moto-trator”,  Sem Doc. Veic Ornamental, P/ Exposição/ Eventos/ Relíquia P/ Colecionadores. ( No estado) conforme fotos.")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=HYPERLINK("https://leilaoonline.net/lote/detalhe/170514", "002")</f>
      </c>
      <c r="B13" s="4" t="s">
        <f>=HYPERLINK("https://leilaoonline.net/lote/detalhe/170514", " Lambretta L.I  Década de 1960 Sem Doc. Veic Ornamental, P/ Exposição/ Eventos/ Relíquia P/ Colecionadores. ( No estado) conforme fotos.")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=HYPERLINK("https://leilaoonline.net/lote/detalhe/170512", "003")</f>
      </c>
      <c r="B14" s="4" t="s">
        <f>=HYPERLINK("https://leilaoonline.net/lote/detalhe/170512", " Mini Panther Dobrável, sem motor, Década de 1980 Sem Doc. Veic Ornamental, P/ Exposição/ Eventos/ Relíquia P/ Colecionadores. ( No estado) conforme fotos.")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=HYPERLINK("https://leilaoonline.net/lote/detalhe/170536", "004")</f>
      </c>
      <c r="B15" s="4" t="s">
        <f>=HYPERLINK("https://leilaoonline.net/lote/detalhe/170536", " Yamaha RX 80cc Carona, Década de 1980 Sem Doc. Veic Ornamental, P/ Exposição/ Eventos/ Relíquia P/ Colecionadores. ( No estado) conforme fotos.")</f>
      </c>
      <c r="C15" s="4" t="inlineStr">
        <is>
          <t>Vendido</t>
        </is>
      </c>
      <c r="D15" s="4" t="inlineStr">
        <is>
          <t>10</t>
        </is>
      </c>
      <c r="E15" s="5" t="inlineStr">
        <is>
          <t>4.300,00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=HYPERLINK("https://leilaoonline.net/lote/detalhe/170518", "005")</f>
      </c>
      <c r="B16" s="4" t="s">
        <f>=HYPERLINK("https://leilaoonline.net/lote/detalhe/170518", " Lambretta L.I  Década de 1960 cor Branca e Vermelha,Sem Doc. Veic Ornamental, P/ Exposição/ Eventos/ Relíquia P/ Colecionadores. ( No estado) conforme fotos.")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=HYPERLINK("https://leilaoonline.net/lote/detalhe/170521", "006")</f>
      </c>
      <c r="B17" s="4" t="s">
        <f>=HYPERLINK("https://leilaoonline.net/lote/detalhe/170521", " Lambretta L.D De Luxe, Cardan , Cor Branca e Azul,  Década de 1960 Sem Doc. Veic Ornamental, P/ Exposição/ Eventos/ Relíquia P/ Colecionadores. ( No estado) conforme fotos.")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=HYPERLINK("https://leilaoonline.net/lote/detalhe/170516", "007")</f>
      </c>
      <c r="B18" s="4" t="s">
        <f>=HYPERLINK("https://leilaoonline.net/lote/detalhe/170516", " Piaggio Vespa Super, cor azul,  Década de 1970 Sem Doc. Veic Ornamental, P/ Exposição/ Eventos/ Relíquia P/ Colecionadores. ( No estado) conforme fotos.")</f>
      </c>
      <c r="C18" s="4" t="inlineStr">
        <is>
          <t>Vendido</t>
        </is>
      </c>
      <c r="D18" s="4" t="inlineStr">
        <is>
          <t>1</t>
        </is>
      </c>
      <c r="E18" s="5" t="inlineStr">
        <is>
          <t>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=HYPERLINK("https://leilaoonline.net/lote/detalhe/170517", "008")</f>
      </c>
      <c r="B19" s="4" t="s">
        <f>=HYPERLINK("https://leilaoonline.net/lote/detalhe/170517", " Moto Jawa Década de 1960, Cor vermelha,  Sem Doc. Veic Ornamental, P/ Exposição/ Eventos/ Relíquia P/ Colecionadores. ( No estado) conforme fotos.")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3.700,00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=HYPERLINK("https://leilaoonline.net/lote/detalhe/170515", "009")</f>
      </c>
      <c r="B20" s="4" t="s">
        <f>=HYPERLINK("https://leilaoonline.net/lote/detalhe/170515", "  Suzuki A-50  Década de 1970 , cor verde, Sem Doc. Veic Ornamental, P/ Exposição/ Eventos/ Relíquia P/ Colecionadores. ( No estado) conforme fotos.")</f>
      </c>
      <c r="C20" s="4" t="inlineStr">
        <is>
          <t>Lote retirado</t>
        </is>
      </c>
      <c r="D20" s="4" t="inlineStr">
        <is>
          <t>14</t>
        </is>
      </c>
      <c r="E20" s="5" t="inlineStr">
        <is>
          <t>5.300,00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=HYPERLINK("https://leilaoonline.net/lote/detalhe/170532", "010")</f>
      </c>
      <c r="B21" s="4" t="s">
        <f>=HYPERLINK("https://leilaoonline.net/lote/detalhe/170532", " Garelli Katia 49cc ,  Década de 1970 Sem Doc. Veic Ornamental, P/ Exposição/ Restauração/Eventos/ Relíquia P/ Colecionadores( No estado) conforme fotos.")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=HYPERLINK("https://leilaoonline.net/lote/detalhe/170525", "011")</f>
      </c>
      <c r="B22" s="4" t="s">
        <f>=HYPERLINK("https://leilaoonline.net/lote/detalhe/170525", " Moto Zanella  Década de 1960 Sem Doc. Veic Ornamental, P/ Exposição/ Restauração/Eventos/ Relíquia P/ Colecionadores( No estado) conforme fotos.")</f>
      </c>
      <c r="C22" s="4" t="inlineStr">
        <is>
          <t>Vendido</t>
        </is>
      </c>
      <c r="D22" s="4" t="inlineStr">
        <is>
          <t>3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=HYPERLINK("https://leilaoonline.net/lote/detalhe/170533", "012")</f>
      </c>
      <c r="B23" s="4" t="s">
        <f>=HYPERLINK("https://leilaoonline.net/lote/detalhe/170533", " Brandy Hero Puch ,  Década de 1980 Sem Doc. Veic Ornamental, P/ Exposição/ Restauração/Eventos/ Relíquia P/ Colecionadores( No estado) conforme fotos.")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=HYPERLINK("https://leilaoonline.net/lote/detalhe/170529", "013")</f>
      </c>
      <c r="B24" s="4" t="s">
        <f>=HYPERLINK("https://leilaoonline.net/lote/detalhe/170529", " Moto Jawa Década de 1960, "Rabo Seco", Cor vermelha,  Sem Doc. Veic Ornamental, P/ Exposição/ Eventos/ Relíquia P/ Colecionadores. ( No estado) conforme fotos.")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=HYPERLINK("https://leilaoonline.net/lote/detalhe/170526", "014")</f>
      </c>
      <c r="B25" s="4" t="s">
        <f>=HYPERLINK("https://leilaoonline.net/lote/detalhe/170526", "[ VÍDEO ] Triciclo Lambretta, Carroceria de madeira, tração traseira,  Década de 1960, Cor vermelha,  Sem Doc. Veic Ornamental, P/ Exposição/ Eventos/ Relíquia P/ Colecionadores. ( No estado) conforme fotos.")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=HYPERLINK("https://leilaoonline.net/lote/detalhe/170523", "015")</f>
      </c>
      <c r="B26" s="4" t="s">
        <f>=HYPERLINK("https://leilaoonline.net/lote/detalhe/170523", " Projeto de Moto Custon , Motor Honda 400cc  Década de 1980,  Sem Doc. Ornamental, P/ Restauração/ Exposição/ Eventos. ( No estado)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=HYPERLINK("https://leilaoonline.net/lote/detalhe/170528", "016")</f>
      </c>
      <c r="B27" s="4" t="s">
        <f>=HYPERLINK("https://leilaoonline.net/lote/detalhe/170528", " Honda CB 50cc Década de 1970, Cor azul  Sem Doc. Veic  Ornamental, P/ Restauração/ Exposição/ Eventos/ Relíquia P/ Colecionadores. ( No estado) conforme fotos.")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=HYPERLINK("https://leilaoonline.net/lote/detalhe/170519", "017")</f>
      </c>
      <c r="B28" s="4" t="s">
        <f>=HYPERLINK("https://leilaoonline.net/lote/detalhe/170519", " Lambreta  Xispa/Tork Década de 1970, Cor preta Sem Doc. Veic Ornamental, P/ Restauração/ Exposição/ Eventos/ Relíquia P/ Colecionadores. ( No estado)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=HYPERLINK("https://leilaoonline.net/lote/detalhe/170530", "018")</f>
      </c>
      <c r="B29" s="4" t="s">
        <f>=HYPERLINK("https://leilaoonline.net/lote/detalhe/170530", " Lambreta Triciclo Carroceria de madeira c/ Tração Década de 1970, Cor azul Sem Doc. Veic Ornamental, P/ Restauração/ Exposição/ Eventos/ Relíquia P/ Colecionadores. ( No estado) conforme fotos.")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=HYPERLINK("https://leilaoonline.net/lote/detalhe/170531", "019")</f>
      </c>
      <c r="B30" s="4" t="s">
        <f>=HYPERLINK("https://leilaoonline.net/lote/detalhe/170531", " Honda CB 400 Made Japan Década de 1980, Cor Vermelha e preta Sem Doc. Veic Ornamental, P/ Restauração/ Exposição/ Eventos/ Relíquia P/ Colecionadores. ( No estado) conforme fotos.")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=HYPERLINK("https://leilaoonline.net/lote/detalhe/170524", "020")</f>
      </c>
      <c r="B31" s="4" t="s">
        <f>=HYPERLINK("https://leilaoonline.net/lote/detalhe/170524", "[ VÍDEO ] Moto Antiga JNA 125  Década de 1970, Cor vermelha Sem Doc. Veic Ornamental, P/ Restauração/ Exposição/ Eventos/ Relíquia P/ Colecionadores. ( No estado)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=HYPERLINK("https://leilaoonline.net/lote/detalhe/170527", "021")</f>
      </c>
      <c r="B32" s="4" t="s">
        <f>=HYPERLINK("https://leilaoonline.net/lote/detalhe/170527", " Honda CB 450 Luxury Sport Cor Bordô  Década de 1990,  Sem Doc. Veic Ornamental, P/ Restauração/ Exposição/ Eventos/ Relíquia P/ Colecionadores. ( No estado)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=HYPERLINK("https://leilaoonline.net/lote/detalhe/170541", "022")</f>
      </c>
      <c r="B33" s="4" t="s">
        <f>=HYPERLINK("https://leilaoonline.net/lote/detalhe/170541", " Honda CBR 450 Década de 1990, Cor preta Sem Doc. Veic Ornamental, P/ Restauração/ Exposição/ Eventos/ Relíquia P/ Colecionadores. ( No estado)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=HYPERLINK("https://leilaoonline.net/lote/detalhe/170538", "023")</f>
      </c>
      <c r="B34" s="4" t="s">
        <f>=HYPERLINK("https://leilaoonline.net/lote/detalhe/170538", "  Suzuki Katana 125,  Década de 1990, Cor Vermelha Sem Doc. Veic Ornamental, P/ Restauração/ Exposição/ Eventos/ Relíquia P/ Colecionadores. ( No estado)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=HYPERLINK("https://leilaoonline.net/lote/detalhe/170537", "024")</f>
      </c>
      <c r="B35" s="4" t="s">
        <f>=HYPERLINK("https://leilaoonline.net/lote/detalhe/170537", " Lambretta LI ( Carcaça)  Década de 1960, Sem Doc. Ornamental, P/ Restauração ( No estado)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=HYPERLINK("https://leilaoonline.net/lote/detalhe/170522", "025")</f>
      </c>
      <c r="B36" s="4" t="s">
        <f>=HYPERLINK("https://leilaoonline.net/lote/detalhe/170522", " Lambretta Mod L.I ,  placa amarela , Década de 1960, Cor Vermelha Sem Doc. Veic Ornamental, P/ Restauração/ Exposição/ Eventos/ Relíquia P/ Colecionadores. ( No estado)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=HYPERLINK("https://leilaoonline.net/lote/detalhe/170540", "026")</f>
      </c>
      <c r="B37" s="4" t="s">
        <f>=HYPERLINK("https://leilaoonline.net/lote/detalhe/170540", " Harley Davidson Motovi , (motor Honda 125)  Década de 1970, Cor branca Sem Doc. Veic Ornamental, P/ Restauração/ Exposição/ Eventos/ Relíquia P/ Colecionadores. ( No estado)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=HYPERLINK("https://leilaoonline.net/lote/detalhe/170535", "027")</f>
      </c>
      <c r="B38" s="4" t="s">
        <f>=HYPERLINK("https://leilaoonline.net/lote/detalhe/170535", " Vespa Px 200  Década de 1980, Cor Vermelha  Sem Doc. Veic Ornamental, P/ Restauração/ Exposição/ Eventos/ Relíquia P/ Colecionadores. ( No estado) conforme fotos.")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=HYPERLINK("https://leilaoonline.net/lote/detalhe/170534", "028")</f>
      </c>
      <c r="B39" s="4" t="s">
        <f>=HYPERLINK("https://leilaoonline.net/lote/detalhe/170534", " Lambretta Tork Década de 1970, Cor amarela Sem Doc. Veic Ornamental, P/ Restauração/ Exposição/ Eventos/ Relíquia P/ Colecionadores. ( No estado) conforme fotos.")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=HYPERLINK("https://leilaoonline.net/lote/detalhe/170542", "029")</f>
      </c>
      <c r="B40" s="4" t="s">
        <f>=HYPERLINK("https://leilaoonline.net/lote/detalhe/170542", " Carcaça de Lambretta Tork Década de 1970, cor preta  Sem Doc. Veic Ornamental, P/ Restauração/ Exposição/ Eventos/ Relíquia P/ Colecionadores. ( No estado) conforme fotos.")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=HYPERLINK("https://leilaoonline.net/lote/detalhe/170520", "030")</f>
      </c>
      <c r="B41" s="4" t="s">
        <f>=HYPERLINK("https://leilaoonline.net/lote/detalhe/170520", " Ciclomotor Agrale XT 50  Década de 1980, Cor Prata Sem Doc. Veic Ornamental, P/ Restauração/ Exposição/ Eventos/ Relíquia P/ Colecionadores. ( No estado) conforme fotos.")</f>
      </c>
      <c r="C41" s="4" t="inlineStr">
        <is>
          <t>Vendido</t>
        </is>
      </c>
      <c r="D41" s="4" t="inlineStr">
        <is>
          <t>2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=HYPERLINK("https://leilaoonline.net/lote/detalhe/170539", "031")</f>
      </c>
      <c r="B42" s="4" t="s">
        <f>=HYPERLINK("https://leilaoonline.net/lote/detalhe/170539", " Ciclomotor Monark Sachs Década de 1970, Cor Vermelha Sem Doc. Veic Ornamental, P/ Restauração/ Exposição/ Eventos/ Relíquia P/ Colecionadores. ( No estado) conforme fotos.")</f>
      </c>
      <c r="C42" s="4" t="inlineStr">
        <is>
          <t>Vendido</t>
        </is>
      </c>
      <c r="D42" s="4" t="inlineStr">
        <is>
          <t>1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=HYPERLINK("https://leilaoonline.net/lote/detalhe/170914", "032")</f>
      </c>
      <c r="B43" s="4" t="s">
        <f>=HYPERLINK("https://leilaoonline.net/lote/detalhe/170914", "GM Monza Hatch S/R 1.8 Ano 1986 Original Álcool,  ( em funcionamento) Documentação em Ordem, Relíquia P/ Colecionadores. ( No estado) conforme fotos.")</f>
      </c>
      <c r="C43" s="4" t="inlineStr">
        <is>
          <t>Vendido</t>
        </is>
      </c>
      <c r="D43" s="4" t="inlineStr">
        <is>
          <t>4</t>
        </is>
      </c>
      <c r="E43" s="5" t="inlineStr">
        <is>
          <t>13.000,00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=HYPERLINK("https://leilaoonline.net/lote/detalhe/171015", "033")</f>
      </c>
      <c r="B44" s="4" t="s">
        <f>=HYPERLINK("https://leilaoonline.net/lote/detalhe/171015", "HONDA CB 550 FOUR  Ano 1976 ( em funcionamento) Documentação em Ordem, Relíquia P/ Colecionadores. ( No estado) conforme fotos.")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20.300,00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=HYPERLINK("https://leilaoonline.net/lote/detalhe/171664", "034")</f>
      </c>
      <c r="B45" s="4" t="s">
        <f>=HYPERLINK("https://leilaoonline.net/lote/detalhe/171664", "[ VÍDEO ] LOTE C/ GRANDE QUANTIDADE DE PEÇAS ANTIGAS ,/ ACESSÓRIOS DE MOTOS ANTIGAS LAMBRETTA VESPA , CICLOMOTORES E VEÍCULOS EM GERAL. RARIDADES , ITENS DIVERSOS PARA RESTAURAÇÃO OU COLECIONADORES. CONFORME FOTOS E VIDEO. ( AS PRATELEIRAS NÃO FAZEM PARTE DO LOTE)")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=HYPERLINK("https://leilaoonline.net/lote/detalhe/171665", "035")</f>
      </c>
      <c r="B46" s="4" t="s">
        <f>=HYPERLINK("https://leilaoonline.net/lote/detalhe/171665", "CAMINHONETE LIMUSINE. DIESEL. ANO 1990. EM FUNCIONAMENTO")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=HYPERLINK("https://leilaoonline.net/lote/detalhe/172091", "036")</f>
      </c>
      <c r="B47" s="4" t="s">
        <f>=HYPERLINK("https://leilaoonline.net/lote/detalhe/172091", " Bicicleta Motorizada VeloSolex Made France Antiga década de 1960, RELÍQUIA para Colecionadores ( no estado) conforme fotos.")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1.040,00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=HYPERLINK("https://leilaoonline.net/lote/detalhe/172095", "037")</f>
      </c>
      <c r="B48" s="4" t="s">
        <f>=HYPERLINK("https://leilaoonline.net/lote/detalhe/172095", " Móvel Antigo Chapeleiro madeira nobre c/espelho e gavetas, medindo:  2,00 X 0,95, para Colecionadores, ( no estado) conforme fotos.")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=HYPERLINK("https://leilaoonline.net/lote/detalhe/172092", "038")</f>
      </c>
      <c r="B49" s="4" t="s">
        <f>=HYPERLINK("https://leilaoonline.net/lote/detalhe/172092", " Poltrona Antiga de madeira nobre e de época, medindo aprox. 0,75 altura por 0,60 ,( no estado) conforme fotos.")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=HYPERLINK("https://leilaoonline.net/lote/detalhe/172093", "039")</f>
      </c>
      <c r="B50" s="4" t="s">
        <f>=HYPERLINK("https://leilaoonline.net/lote/detalhe/172093", " RÁDIO/RADIOLA VERTICAL, FHILIPS ANTIGO MEDINDO: 0,67x0,39x 0,15 RELÍQUIA PARA COLECINADORES, ( NO ESTADO) CONFORME FOTOS.")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=HYPERLINK("https://leilaoonline.net/lote/detalhe/172088", "040")</f>
      </c>
      <c r="B51" s="4" t="s">
        <f>=HYPERLINK("https://leilaoonline.net/lote/detalhe/172088", " Móvel Antigo/guarda alimentos em madeira nobre c/espelho e gavetas, medindo:  1,70 X 1,60 para Colecionadores, ( no estado) conforme fotos.")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490,00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=HYPERLINK("https://leilaoonline.net/lote/detalhe/172090", "041")</f>
      </c>
      <c r="B52" s="4" t="s">
        <f>=HYPERLINK("https://leilaoonline.net/lote/detalhe/172090", " Móvel Rústico Antigo/guarda alimentos madeira nobre c/ divisórias e gaveta medindo: 1,60 X 1,00 para Colecionadores, ( no estado)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=HYPERLINK("https://leilaoonline.net/lote/detalhe/172094", "042")</f>
      </c>
      <c r="B53" s="4" t="s">
        <f>=HYPERLINK("https://leilaoonline.net/lote/detalhe/172094", " Antiga Mala de Mascate / medindo; 1,10 X 0,60 X 0,35 RELÍQUIA  para Colecionadores, ( no estado) conforme fotos.")</f>
      </c>
      <c r="C53" s="4" t="inlineStr">
        <is>
          <t>Vendido</t>
        </is>
      </c>
      <c r="D53" s="4" t="inlineStr">
        <is>
          <t>1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=HYPERLINK("https://leilaoonline.net/lote/detalhe/172089", "043")</f>
      </c>
      <c r="B54" s="4" t="s">
        <f>=HYPERLINK("https://leilaoonline.net/lote/detalhe/172089", " Escrivaninha Antiga de Madeira nobre medindo 1,30 x 0,55 X 0,80 c/ Cadeira. para Colecionadores, ( no estado)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=HYPERLINK("https://leilaoonline.net/lote/detalhe/172387", "044")</f>
      </c>
      <c r="B55" s="4" t="s">
        <f>=HYPERLINK("https://leilaoonline.net/lote/detalhe/172387", " Rádio transmissor RCA  RADIOTRONS  em madeira , medindo: 0,50 X 0,37 X 0,25  Antigo  para Colecionadores, ( no estado) conforme fotos.")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=HYPERLINK("https://leilaoonline.net/lote/detalhe/172388", "045")</f>
      </c>
      <c r="B56" s="4" t="s">
        <f>=HYPERLINK("https://leilaoonline.net/lote/detalhe/172388", " RÁDIO/RADIOLA VERTICAL, FHILIPS ANTIGO RELÍQUIA PARA COLECINADORES, ( NO ESTADO)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=HYPERLINK("https://leilaoonline.net/lote/detalhe/172391", "046")</f>
      </c>
      <c r="B57" s="4" t="s">
        <f>=HYPERLINK("https://leilaoonline.net/lote/detalhe/172391", " BALANÇA ANTIGA, VISOR DE QUILOGRAMAS REDONDO, RELÍQUIA PARA COLECINADORES, ( NO ESTADO)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=HYPERLINK("https://leilaoonline.net/lote/detalhe/172390", "047")</f>
      </c>
      <c r="B58" s="4" t="s">
        <f>=HYPERLINK("https://leilaoonline.net/lote/detalhe/172390", " CADEIRA DE DENTISTA  ANTIGA, PARA COLECIONADORES, ( NO ESTADO)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=HYPERLINK("https://leilaoonline.net/lote/detalhe/172389", "048")</f>
      </c>
      <c r="B59" s="4" t="s">
        <f>=HYPERLINK("https://leilaoonline.net/lote/detalhe/172389", " Baú Grande De Mascate madeira revestimento, medindo: 1,18 X 0,58x 0,59 Antiga RELÍQUIA para Colecionadores, ( no estado) conforme fotos.")</f>
      </c>
      <c r="C59" s="4" t="inlineStr">
        <is>
          <t>Vendido</t>
        </is>
      </c>
      <c r="D59" s="4" t="inlineStr">
        <is>
          <t>1</t>
        </is>
      </c>
      <c r="E59" s="5" t="inlineStr">
        <is>
          <t>490,00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=HYPERLINK("https://leilaoonline.net/lote/detalhe/172393", "049")</f>
      </c>
      <c r="B60" s="4" t="s">
        <f>=HYPERLINK("https://leilaoonline.net/lote/detalhe/172393", " RADIOLA ANTIGA  CIDADES, MEDINDO:  1,10x0,95x 0,46  VERTICAL, ANTIGO RELÍQUIA PARA COLECIONADORES, ( NO ESTADO) CONFORME FOTOS.")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=HYPERLINK("https://leilaoonline.net/lote/detalhe/172394", "050")</f>
      </c>
      <c r="B61" s="4" t="s">
        <f>=HYPERLINK("https://leilaoonline.net/lote/detalhe/172394", " Lote único contendo: 01 carruagem articulada de madeira medindo 0,80 x 0,40x 0,30 , 01 vespa artesanal de metal,01 Calhambeque, 01 boneco Seninha, 01 caminhão bombeiro metal, Carro Spedd artesanal,  Fusca e 01 Kombi, ( no estado) conforme as fotos.")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=HYPERLINK("https://leilaoonline.net/lote/detalhe/172392", "051")</f>
      </c>
      <c r="B62" s="4" t="s">
        <f>=HYPERLINK("https://leilaoonline.net/lote/detalhe/172392", " Lote único contendo: 01 liquidificador marca Arno super , 01 Arno Supermix copos de vidro, originais, 01 Moringas de Cerâmica e 01 Bebedouro de porcelana, ( no estado)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=HYPERLINK("https://leilaoonline.net/lote/detalhe/172395", "052")</f>
      </c>
      <c r="B63" s="4" t="s">
        <f>=HYPERLINK("https://leilaoonline.net/lote/detalhe/172395", " Extintor metal cobre medindo 0,60 altura por 0,20 de diâmetro. Marca Contra. Relíquia para COLECIONADORES ( no estado) conforme fotos")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=HYPERLINK("https://leilaoonline.net/lote/detalhe/172396", "053")</f>
      </c>
      <c r="B64" s="4" t="s">
        <f>=HYPERLINK("https://leilaoonline.net/lote/detalhe/172396", " Lote de latas antigas, sendo: 11 latas , Leite em pó Glória  e outras conforme fotos Relíquia para COLECIONADORES ( no estado) conforme fotos")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=HYPERLINK("https://leilaoonline.net/lote/detalhe/172397", "054")</f>
      </c>
      <c r="B65" s="4" t="s">
        <f>=HYPERLINK("https://leilaoonline.net/lote/detalhe/172397", " Lote contendo 04 rádios antigos portáteis conforme fotos, Relíquia para COLECIONADORES ( no estado) conforme fotos")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=HYPERLINK("https://leilaoonline.net/lote/detalhe/172398", "055")</f>
      </c>
      <c r="B66" s="4" t="s">
        <f>=HYPERLINK("https://leilaoonline.net/lote/detalhe/172398", " Lote contendo: 01 ventilador antigo, 01 microfone antigo e 01 Relógio com mecanismo a corda, Relíquia para COLECIONADORES ( no estado) conforme fotos.")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=HYPERLINK("https://leilaoonline.net/lote/detalhe/172399", "056")</f>
      </c>
      <c r="B67" s="4" t="s">
        <f>=HYPERLINK("https://leilaoonline.net/lote/detalhe/172399", " Balança antiga madeira e ferro, Relíquia para COLECIONADORES ( no estado) conforme fotos, obs: ( O vaso não faz parte do lote)")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2026-04-15T11:33:20.00Z</dcterms:created>
  <dc:creator>Tellks Tecnologia</dc:creator>
  <cp:revision>0</cp:revision>
</cp:coreProperties>
</file>