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TVS * EXPOSITORAS * ANTIGUIDADES * LONGARINAS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=HYPERLINK("https://leilaoonline.net/lote/detalhe/164999", "001")</f>
      </c>
      <c r="B11" s="4" t="s">
        <f>=HYPERLINK("https://leilaoonline.net/lote/detalhe/164999", " Mobilete Caloi 1995 - s/Documentos")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=HYPERLINK("https://leilaoonline.net/lote/detalhe/165077", "002")</f>
      </c>
      <c r="B12" s="4" t="s">
        <f>=HYPERLINK("https://leilaoonline.net/lote/detalhe/165077", " Aquario 2,20x0,40x0,54 - completo com estrutura - 475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=HYPERLINK("https://leilaoonline.net/lote/detalhe/165070", "003")</f>
      </c>
      <c r="B13" s="4" t="s">
        <f>=HYPERLINK("https://leilaoonline.net/lote/detalhe/165070", " Tv LG plasma 42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=HYPERLINK("https://leilaoonline.net/lote/detalhe/165057", "004")</f>
      </c>
      <c r="B14" s="4" t="s">
        <f>=HYPERLINK("https://leilaoonline.net/lote/detalhe/165057", " Tv 49 LG com Apple smart")</f>
      </c>
      <c r="C14" s="4" t="inlineStr">
        <is>
          <t>Vendido</t>
        </is>
      </c>
      <c r="D14" s="4" t="inlineStr">
        <is>
          <t>6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=HYPERLINK("https://leilaoonline.net/lote/detalhe/165031", "005")</f>
      </c>
      <c r="B15" s="4" t="s">
        <f>=HYPERLINK("https://leilaoonline.net/lote/detalhe/165031", " Smart tv tcl 43 polegadas")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=HYPERLINK("https://leilaoonline.net/lote/detalhe/165002", "006")</f>
      </c>
      <c r="B16" s="4" t="s">
        <f>=HYPERLINK("https://leilaoonline.net/lote/detalhe/165002", " Smart tv LG 42 polegadas")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=HYPERLINK("https://leilaoonline.net/lote/detalhe/164977", "007")</f>
      </c>
      <c r="B17" s="4" t="s">
        <f>=HYPERLINK("https://leilaoonline.net/lote/detalhe/164977", " Lote com: 6 Uni. Microondas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=HYPERLINK("https://leilaoonline.net/lote/detalhe/164976", "008")</f>
      </c>
      <c r="B18" s="4" t="s">
        <f>=HYPERLINK("https://leilaoonline.net/lote/detalhe/164976", " Receiver sony 6.2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=HYPERLINK("https://leilaoonline.net/lote/detalhe/166961", "009")</f>
      </c>
      <c r="B19" s="4" t="s">
        <f>=HYPERLINK("https://leilaoonline.net/lote/detalhe/166961", " Receiver sony 6.2 completo")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=HYPERLINK("https://leilaoonline.net/lote/detalhe/165014", "010")</f>
      </c>
      <c r="B20" s="4" t="s">
        <f>=HYPERLINK("https://leilaoonline.net/lote/detalhe/165014", " Lote com: 7 uni. Microondas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=HYPERLINK("https://leilaoonline.net/lote/detalhe/164997", "011")</f>
      </c>
      <c r="B21" s="4" t="s">
        <f>=HYPERLINK("https://leilaoonline.net/lote/detalhe/164997", " Lote com: 7 uni. Bebedouros")</f>
      </c>
      <c r="C21" s="4" t="inlineStr">
        <is>
          <t>Vendido</t>
        </is>
      </c>
      <c r="D21" s="4" t="inlineStr">
        <is>
          <t>9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=HYPERLINK("https://leilaoonline.net/lote/detalhe/164994", "012")</f>
      </c>
      <c r="B22" s="4" t="s">
        <f>=HYPERLINK("https://leilaoonline.net/lote/detalhe/164994", " Lote com: 8 uni. Microondas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=HYPERLINK("https://leilaoonline.net/lote/detalhe/165074", "013")</f>
      </c>
      <c r="B23" s="4" t="s">
        <f>=HYPERLINK("https://leilaoonline.net/lote/detalhe/165074", " Expositora 230 litros slim 220v")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=HYPERLINK("https://leilaoonline.net/lote/detalhe/165028", "014")</f>
      </c>
      <c r="B24" s="4" t="s">
        <f>=HYPERLINK("https://leilaoonline.net/lote/detalhe/165028", " Expositora 410 litros 220v")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=HYPERLINK("https://leilaoonline.net/lote/detalhe/165067", "015")</f>
      </c>
      <c r="B25" s="4" t="s">
        <f>=HYPERLINK("https://leilaoonline.net/lote/detalhe/165067", " Expositora slim 400 litros")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=HYPERLINK("https://leilaoonline.net/lote/detalhe/165001", "016")</f>
      </c>
      <c r="B26" s="4" t="s">
        <f>=HYPERLINK("https://leilaoonline.net/lote/detalhe/165001", " Suqueira Venâncio - 32 litros")</f>
      </c>
      <c r="C26" s="4" t="inlineStr">
        <is>
          <t>Vendido</t>
        </is>
      </c>
      <c r="D26" s="4" t="inlineStr">
        <is>
          <t>2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=HYPERLINK("https://leilaoonline.net/lote/detalhe/165043", "017")</f>
      </c>
      <c r="B27" s="4" t="s">
        <f>=HYPERLINK("https://leilaoonline.net/lote/detalhe/165043", " Panela industrial seladora e selador a vácuo")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=HYPERLINK("https://leilaoonline.net/lote/detalhe/164995", "018")</f>
      </c>
      <c r="B28" s="4" t="s">
        <f>=HYPERLINK("https://leilaoonline.net/lote/detalhe/164995", " Lote com: 58 peças - 8 prateleiras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=HYPERLINK("https://leilaoonline.net/lote/detalhe/165003", "019")</f>
      </c>
      <c r="B29" s="4" t="s">
        <f>=HYPERLINK("https://leilaoonline.net/lote/detalhe/165003", " Lote com: 12 apoios de pés")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=HYPERLINK("https://leilaoonline.net/lote/detalhe/165029", "020")</f>
      </c>
      <c r="B30" s="4" t="s">
        <f>=HYPERLINK("https://leilaoonline.net/lote/detalhe/165029", " Lote com: 15 apoios de pés")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=HYPERLINK("https://leilaoonline.net/lote/detalhe/164993", "021")</f>
      </c>
      <c r="B31" s="4" t="s">
        <f>=HYPERLINK("https://leilaoonline.net/lote/detalhe/164993", " Lote com: 15 apoios de pés")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=HYPERLINK("https://leilaoonline.net/lote/detalhe/165051", "022")</f>
      </c>
      <c r="B32" s="4" t="s">
        <f>=HYPERLINK("https://leilaoonline.net/lote/detalhe/165051", " Lote com câmeras suportes")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=HYPERLINK("https://leilaoonline.net/lote/detalhe/165055", "023")</f>
      </c>
      <c r="B33" s="4" t="s">
        <f>=HYPERLINK("https://leilaoonline.net/lote/detalhe/165055", " Lote com Câmeras e telefones")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=HYPERLINK("https://leilaoonline.net/lote/detalhe/165004", "024")</f>
      </c>
      <c r="B34" s="4" t="s">
        <f>=HYPERLINK("https://leilaoonline.net/lote/detalhe/165004", " Lote com:  23 painéis  amplificadores desativador")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=HYPERLINK("https://leilaoonline.net/lote/detalhe/164988", "025")</f>
      </c>
      <c r="B35" s="4" t="s">
        <f>=HYPERLINK("https://leilaoonline.net/lote/detalhe/164988", " Aproximadamente 250 medidores de temperatura")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=HYPERLINK("https://leilaoonline.net/lote/detalhe/164987", "026")</f>
      </c>
      <c r="B36" s="4" t="s">
        <f>=HYPERLINK("https://leilaoonline.net/lote/detalhe/164987", " Lote com: 15 unidades desktop 4gb Ram")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=HYPERLINK("https://leilaoonline.net/lote/detalhe/165053", "027")</f>
      </c>
      <c r="B37" s="4" t="s">
        <f>=HYPERLINK("https://leilaoonline.net/lote/detalhe/165053", " Lote com: 17 unidades desktop 4 gb 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=HYPERLINK("https://leilaoonline.net/lote/detalhe/165005", "028")</f>
      </c>
      <c r="B38" s="4" t="s">
        <f>=HYPERLINK("https://leilaoonline.net/lote/detalhe/165005", " Lote com: 15 unidades desktop 4gb Ram")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=HYPERLINK("https://leilaoonline.net/lote/detalhe/165033", "029")</f>
      </c>
      <c r="B39" s="4" t="s">
        <f>=HYPERLINK("https://leilaoonline.net/lote/detalhe/165033", " Lote com: 9 desktop i5 e 1 desktop i3 (sem memórias)")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=HYPERLINK("https://leilaoonline.net/lote/detalhe/165071", "030")</f>
      </c>
      <c r="B40" s="4" t="s">
        <f>=HYPERLINK("https://leilaoonline.net/lote/detalhe/165071", " Lote com: 11 desktop i5 (sem memórias)")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=HYPERLINK("https://leilaoonline.net/lote/detalhe/165038", "031")</f>
      </c>
      <c r="B41" s="4" t="s">
        <f>=HYPERLINK("https://leilaoonline.net/lote/detalhe/165038", " Lote com: 5 workstation lenovo sem memórias e HDs")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=HYPERLINK("https://leilaoonline.net/lote/detalhe/164983", "032")</f>
      </c>
      <c r="B42" s="4" t="s">
        <f>=HYPERLINK("https://leilaoonline.net/lote/detalhe/164983", " Lote com: 4 workstation lenovo sem memórias e HDs")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=HYPERLINK("https://leilaoonline.net/lote/detalhe/165062", "033")</f>
      </c>
      <c r="B43" s="4" t="s">
        <f>=HYPERLINK("https://leilaoonline.net/lote/detalhe/165062", " Workstation HP 56GB ran nividia 6000")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=HYPERLINK("https://leilaoonline.net/lote/detalhe/165056", "034")</f>
      </c>
      <c r="B44" s="4" t="s">
        <f>=HYPERLINK("https://leilaoonline.net/lote/detalhe/165056", " Workstation HP 128 GB ran nividia 6000")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=HYPERLINK("https://leilaoonline.net/lote/detalhe/165065", "035")</f>
      </c>
      <c r="B45" s="4" t="s">
        <f>=HYPERLINK("https://leilaoonline.net/lote/detalhe/165065", " Lote com: 18 no breaks com baterias")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=HYPERLINK("https://leilaoonline.net/lote/detalhe/165000", "036")</f>
      </c>
      <c r="B46" s="4" t="s">
        <f>=HYPERLINK("https://leilaoonline.net/lote/detalhe/165000", " Lote com: 30 ventiladores completos e incompletos")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=HYPERLINK("https://leilaoonline.net/lote/detalhe/164978", "037")</f>
      </c>
      <c r="B47" s="4" t="s">
        <f>=HYPERLINK("https://leilaoonline.net/lote/detalhe/164978", " Lote com : 2 balanças antigas de 10 e 30 kilos")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=HYPERLINK("https://leilaoonline.net/lote/detalhe/165025", "038")</f>
      </c>
      <c r="B48" s="4" t="s">
        <f>=HYPERLINK("https://leilaoonline.net/lote/detalhe/165025", " Lote com 15 longarinas - 3 lugares")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=HYPERLINK("https://leilaoonline.net/lote/detalhe/165006", "039")</f>
      </c>
      <c r="B49" s="4" t="s">
        <f>=HYPERLINK("https://leilaoonline.net/lote/detalhe/165006", " Lote com: 3 longarinas - 04 cadeiras - 5 banquetas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=HYPERLINK("https://leilaoonline.net/lote/detalhe/165046", "040")</f>
      </c>
      <c r="B50" s="4" t="s">
        <f>=HYPERLINK("https://leilaoonline.net/lote/detalhe/165046", " Lote com: 2 notebooks s/ carregador")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=HYPERLINK("https://leilaoonline.net/lote/detalhe/164992", "041")</f>
      </c>
      <c r="B51" s="4" t="s">
        <f>=HYPERLINK("https://leilaoonline.net/lote/detalhe/164992", " Lote com: 2 notebooks s/carregador")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=HYPERLINK("https://leilaoonline.net/lote/detalhe/165012", "042")</f>
      </c>
      <c r="B52" s="4" t="s">
        <f>=HYPERLINK("https://leilaoonline.net/lote/detalhe/165012", " Lote com: 2 notebooks i7 8gb 1TB hd 15,6 tela boa  (liga e desliga)")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=HYPERLINK("https://leilaoonline.net/lote/detalhe/164981", "043")</f>
      </c>
      <c r="B53" s="4" t="s">
        <f>=HYPERLINK("https://leilaoonline.net/lote/detalhe/164981", " Notebook 15,6 8gb 240ssd")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=HYPERLINK("https://leilaoonline.net/lote/detalhe/165061", "044")</f>
      </c>
      <c r="B54" s="4" t="s">
        <f>=HYPERLINK("https://leilaoonline.net/lote/detalhe/165061", " All in one hp s/carregador")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=HYPERLINK("https://leilaoonline.net/lote/detalhe/164989", "045")</f>
      </c>
      <c r="B55" s="4" t="s">
        <f>=HYPERLINK("https://leilaoonline.net/lote/detalhe/164989", " Lote com: 7 mini pc com 3 fontes")</f>
      </c>
      <c r="C55" s="4" t="inlineStr">
        <is>
          <t>Vendido</t>
        </is>
      </c>
      <c r="D55" s="4" t="inlineStr">
        <is>
          <t>3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=HYPERLINK("https://leilaoonline.net/lote/detalhe/165058", "046")</f>
      </c>
      <c r="B56" s="4" t="s">
        <f>=HYPERLINK("https://leilaoonline.net/lote/detalhe/165058", " Rack Dell")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=HYPERLINK("https://leilaoonline.net/lote/detalhe/165016", "047")</f>
      </c>
      <c r="B57" s="4" t="s">
        <f>=HYPERLINK("https://leilaoonline.net/lote/detalhe/165016", " Vídeo conferência completo")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=HYPERLINK("https://leilaoonline.net/lote/detalhe/165047", "048")</f>
      </c>
      <c r="B58" s="4" t="s">
        <f>=HYPERLINK("https://leilaoonline.net/lote/detalhe/165047", " Lote com: 2 notebooks s/ carregador")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=HYPERLINK("https://leilaoonline.net/lote/detalhe/165060", "049")</f>
      </c>
      <c r="B59" s="4" t="s">
        <f>=HYPERLINK("https://leilaoonline.net/lote/detalhe/165060", " Lote com: 2 notebooks 4 e 8 gb ram e 500 HD s/ carregador")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=HYPERLINK("https://leilaoonline.net/lote/detalhe/164991", "050")</f>
      </c>
      <c r="B60" s="4" t="s">
        <f>=HYPERLINK("https://leilaoonline.net/lote/detalhe/164991", " Lote com: 2 notebooks de 4gb e 500hd cada (sem carregador)")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=HYPERLINK("https://leilaoonline.net/lote/detalhe/165066", "051")</f>
      </c>
      <c r="B61" s="4" t="s">
        <f>=HYPERLINK("https://leilaoonline.net/lote/detalhe/165066", " Lote com: 2 notebooks 4 e 8 GB ran e 500hd (sem carregador)")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=HYPERLINK("https://leilaoonline.net/lote/detalhe/165009", "052")</f>
      </c>
      <c r="B62" s="4" t="s">
        <f>=HYPERLINK("https://leilaoonline.net/lote/detalhe/165009", " Lote com: 2 notebooks 4gb ran 500hd (sem carregador)")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=HYPERLINK("https://leilaoonline.net/lote/detalhe/165049", "053")</f>
      </c>
      <c r="B63" s="4" t="s">
        <f>=HYPERLINK("https://leilaoonline.net/lote/detalhe/165049", " Lote com: 2 notebooks 3gb 320hd 4gb 500hd")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=HYPERLINK("https://leilaoonline.net/lote/detalhe/164998", "054")</f>
      </c>
      <c r="B64" s="4" t="s">
        <f>=HYPERLINK("https://leilaoonline.net/lote/detalhe/164998", " No break (sem  uso) APC SRT10KXLI")</f>
      </c>
      <c r="C64" s="4" t="inlineStr">
        <is>
          <t>Vendido</t>
        </is>
      </c>
      <c r="D64" s="4" t="inlineStr">
        <is>
          <t>10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=HYPERLINK("https://leilaoonline.net/lote/detalhe/164984", "055")</f>
      </c>
      <c r="B65" s="4" t="s">
        <f>=HYPERLINK("https://leilaoonline.net/lote/detalhe/164984", " No break (sem uso) APC SRT10KXLI")</f>
      </c>
      <c r="C65" s="4" t="inlineStr">
        <is>
          <t>Vendido</t>
        </is>
      </c>
      <c r="D65" s="4" t="inlineStr">
        <is>
          <t>12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=HYPERLINK("https://leilaoonline.net/lote/detalhe/164979", "056")</f>
      </c>
      <c r="B66" s="4" t="s">
        <f>=HYPERLINK("https://leilaoonline.net/lote/detalhe/164979", " Lote com: 3 unidades banco de baterias SRT192BP2 (lacrados)")</f>
      </c>
      <c r="C66" s="4" t="inlineStr">
        <is>
          <t>Vendido</t>
        </is>
      </c>
      <c r="D66" s="4" t="inlineStr">
        <is>
          <t>10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=HYPERLINK("https://leilaoonline.net/lote/detalhe/165044", "057")</f>
      </c>
      <c r="B67" s="4" t="s">
        <f>=HYPERLINK("https://leilaoonline.net/lote/detalhe/165044", " Lote com: 3 unidades banco de baterias SRT192BP2 (lacrados)")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3.700,00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=HYPERLINK("https://leilaoonline.net/lote/detalhe/165052", "058")</f>
      </c>
      <c r="B68" s="4" t="s">
        <f>=HYPERLINK("https://leilaoonline.net/lote/detalhe/165052", " Lote com: 4 unidades bancos de baterias SRT192BP2 (2 na caixa - 2 sem uso)")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3.700,00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=HYPERLINK("https://leilaoonline.net/lote/detalhe/165032", "059")</f>
      </c>
      <c r="B69" s="4" t="s">
        <f>=HYPERLINK("https://leilaoonline.net/lote/detalhe/165032", " Lote com: 2 uni. cpu i5 8Gb e 6Gb 500hd - 1 uni. cpu i5 8gb 1TB hd")</f>
      </c>
      <c r="C69" s="4" t="inlineStr">
        <is>
          <t>Vendido</t>
        </is>
      </c>
      <c r="D69" s="4" t="inlineStr">
        <is>
          <t>8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=HYPERLINK("https://leilaoonline.net/lote/detalhe/164986", "060")</f>
      </c>
      <c r="B70" s="4" t="s">
        <f>=HYPERLINK("https://leilaoonline.net/lote/detalhe/164986", " Lote com: 3 cpu i5 8gb 1TB hd")</f>
      </c>
      <c r="C70" s="4" t="inlineStr">
        <is>
          <t>Vendido</t>
        </is>
      </c>
      <c r="D70" s="4" t="inlineStr">
        <is>
          <t>17</t>
        </is>
      </c>
      <c r="E70" s="5" t="inlineStr">
        <is>
          <t>2.600,00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=HYPERLINK("https://leilaoonline.net/lote/detalhe/165048", "061")</f>
      </c>
      <c r="B71" s="4" t="s">
        <f>=HYPERLINK("https://leilaoonline.net/lote/detalhe/165048", " Lote com:3 cpu i5 8gb 1TB hd")</f>
      </c>
      <c r="C71" s="4" t="inlineStr">
        <is>
          <t>Vendido</t>
        </is>
      </c>
      <c r="D71" s="4" t="inlineStr">
        <is>
          <t>27</t>
        </is>
      </c>
      <c r="E71" s="5" t="inlineStr">
        <is>
          <t>3.600,00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=HYPERLINK("https://leilaoonline.net/lote/detalhe/165018", "062")</f>
      </c>
      <c r="B72" s="4" t="s">
        <f>=HYPERLINK("https://leilaoonline.net/lote/detalhe/165018", " Lote com: 3 cpu i5 8gb 1TB hd")</f>
      </c>
      <c r="C72" s="4" t="inlineStr">
        <is>
          <t>Vendido</t>
        </is>
      </c>
      <c r="D72" s="4" t="inlineStr">
        <is>
          <t>14</t>
        </is>
      </c>
      <c r="E72" s="5" t="inlineStr">
        <is>
          <t>2.300,00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=HYPERLINK("https://leilaoonline.net/lote/detalhe/165042", "063")</f>
      </c>
      <c r="B73" s="4" t="s">
        <f>=HYPERLINK("https://leilaoonline.net/lote/detalhe/165042", " Lote com: 2 cpu i5 8gb 1TB e 1 docking station")</f>
      </c>
      <c r="C73" s="4" t="inlineStr">
        <is>
          <t>Vendido</t>
        </is>
      </c>
      <c r="D73" s="4" t="inlineStr">
        <is>
          <t>16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=HYPERLINK("https://leilaoonline.net/lote/detalhe/165034", "064")</f>
      </c>
      <c r="B74" s="4" t="s">
        <f>=HYPERLINK("https://leilaoonline.net/lote/detalhe/165034", " Lote com: 6 filtros de linha")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=HYPERLINK("https://leilaoonline.net/lote/detalhe/165069", "065")</f>
      </c>
      <c r="B75" s="4" t="s">
        <f>=HYPERLINK("https://leilaoonline.net/lote/detalhe/165069", " Lote com: 3 decodificador bosch videojet 8000")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=HYPERLINK("https://leilaoonline.net/lote/detalhe/165007", "066")</f>
      </c>
      <c r="B76" s="4" t="s">
        <f>=HYPERLINK("https://leilaoonline.net/lote/detalhe/165007", " Lote com: 3 decodificador bosch videojet 8000")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=HYPERLINK("https://leilaoonline.net/lote/detalhe/165022", "067")</f>
      </c>
      <c r="B77" s="4" t="s">
        <f>=HYPERLINK("https://leilaoonline.net/lote/detalhe/165022", " Lote com: 3 decodificador bosch videojet 8000")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=HYPERLINK("https://leilaoonline.net/lote/detalhe/165045", "068")</f>
      </c>
      <c r="B78" s="4" t="s">
        <f>=HYPERLINK("https://leilaoonline.net/lote/detalhe/165045", " Lote com: 4 fontes APC ap7516 - sem uso ")</f>
      </c>
      <c r="C78" s="4" t="inlineStr">
        <is>
          <t>Vendido</t>
        </is>
      </c>
      <c r="D78" s="4" t="inlineStr">
        <is>
          <t>3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=HYPERLINK("https://leilaoonline.net/lote/detalhe/164980", "069")</f>
      </c>
      <c r="B79" s="4" t="s">
        <f>=HYPERLINK("https://leilaoonline.net/lote/detalhe/164980", "Fogão Dako Antigo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=HYPERLINK("https://leilaoonline.net/lote/detalhe/165079", "070")</f>
      </c>
      <c r="B80" s="4" t="s">
        <f>=HYPERLINK("https://leilaoonline.net/lote/detalhe/165079", " Lote com: 20 caixas de som diversas")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=HYPERLINK("https://leilaoonline.net/lote/detalhe/165030", "071")</f>
      </c>
      <c r="B81" s="4" t="s">
        <f>=HYPERLINK("https://leilaoonline.net/lote/detalhe/165030", " Vitrine expositora fria 1,90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=HYPERLINK("https://leilaoonline.net/lote/detalhe/165013", "072")</f>
      </c>
      <c r="B82" s="4" t="s">
        <f>=HYPERLINK("https://leilaoonline.net/lote/detalhe/165013", " Lote com: 2 painéis de segurança em LED")</f>
      </c>
      <c r="C82" s="4" t="inlineStr">
        <is>
          <t>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=HYPERLINK("https://leilaoonline.net/lote/detalhe/165068", "073")</f>
      </c>
      <c r="B83" s="4" t="s">
        <f>=HYPERLINK("https://leilaoonline.net/lote/detalhe/165068", " lote com: 20 Banquetas")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=HYPERLINK("https://leilaoonline.net/lote/detalhe/165010", "074")</f>
      </c>
      <c r="B84" s="4" t="s">
        <f>=HYPERLINK("https://leilaoonline.net/lote/detalhe/165010", " lote com: 20 Banquetas")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=HYPERLINK("https://leilaoonline.net/lote/detalhe/165035", "075")</f>
      </c>
      <c r="B85" s="4" t="s">
        <f>=HYPERLINK("https://leilaoonline.net/lote/detalhe/165035", " lote com: 20 Banquetas")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=HYPERLINK("https://leilaoonline.net/lote/detalhe/165083", "076")</f>
      </c>
      <c r="B86" s="4" t="s">
        <f>=HYPERLINK("https://leilaoonline.net/lote/detalhe/165083", " Para choques dianteiro e traseiro de caminhonete")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=HYPERLINK("https://leilaoonline.net/lote/detalhe/165040", "077")</f>
      </c>
      <c r="B87" s="4" t="s">
        <f>=HYPERLINK("https://leilaoonline.net/lote/detalhe/165040", " Lote com: 5 latões de 50 litros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=HYPERLINK("https://leilaoonline.net/lote/detalhe/164996", "078")</f>
      </c>
      <c r="B88" s="4" t="s">
        <f>=HYPERLINK("https://leilaoonline.net/lote/detalhe/164996", " Deck ,MD,disqueteira e receiver")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=HYPERLINK("https://leilaoonline.net/lote/detalhe/165017", "079")</f>
      </c>
      <c r="B89" s="4" t="s">
        <f>=HYPERLINK("https://leilaoonline.net/lote/detalhe/165017", " Relógio, rádio relógio e gravador")</f>
      </c>
      <c r="C89" s="4" t="inlineStr">
        <is>
          <t>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=HYPERLINK("https://leilaoonline.net/lote/detalhe/165021", "080")</f>
      </c>
      <c r="B90" s="4" t="s">
        <f>=HYPERLINK("https://leilaoonline.net/lote/detalhe/165021", " Lampião e ferramentas antigas")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=HYPERLINK("https://leilaoonline.net/lote/detalhe/164982", "081")</f>
      </c>
      <c r="B91" s="4" t="s">
        <f>=HYPERLINK("https://leilaoonline.net/lote/detalhe/164982", " Lote com: 3 rádios e 2 gravadores antigos")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=HYPERLINK("https://leilaoonline.net/lote/detalhe/165008", "082")</f>
      </c>
      <c r="B92" s="4" t="s">
        <f>=HYPERLINK("https://leilaoonline.net/lote/detalhe/165008", " Lote com: 12 placas antigas")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=HYPERLINK("https://leilaoonline.net/lote/detalhe/165041", "083")</f>
      </c>
      <c r="B93" s="4" t="s">
        <f>=HYPERLINK("https://leilaoonline.net/lote/detalhe/165041", " Lote com: 17 placas antigas")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=HYPERLINK("https://leilaoonline.net/lote/detalhe/165015", "084")</f>
      </c>
      <c r="B94" s="4" t="s">
        <f>=HYPERLINK("https://leilaoonline.net/lote/detalhe/165015", " Lote com: 22 bonecos colecionáveis - lacrados")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=HYPERLINK("https://leilaoonline.net/lote/detalhe/165024", "085")</f>
      </c>
      <c r="B95" s="4" t="s">
        <f>=HYPERLINK("https://leilaoonline.net/lote/detalhe/165024", " Lote de brinquedos antigos")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=HYPERLINK("https://leilaoonline.net/lote/detalhe/165026", "086")</f>
      </c>
      <c r="B96" s="4" t="s">
        <f>=HYPERLINK("https://leilaoonline.net/lote/detalhe/165026", " Lote com: 5 brinquedos antigos")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=HYPERLINK("https://leilaoonline.net/lote/detalhe/165019", "087")</f>
      </c>
      <c r="B97" s="4" t="s">
        <f>=HYPERLINK("https://leilaoonline.net/lote/detalhe/165019", " Ferrari F40 com controle 1989")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=HYPERLINK("https://leilaoonline.net/lote/detalhe/165054", "088")</f>
      </c>
      <c r="B98" s="4" t="s">
        <f>=HYPERLINK("https://leilaoonline.net/lote/detalhe/165054", " Maquina esteira e Dragâo estrela")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=HYPERLINK("https://leilaoonline.net/lote/detalhe/166962", "089")</f>
      </c>
      <c r="B99" s="4" t="s">
        <f>=HYPERLINK("https://leilaoonline.net/lote/detalhe/166962", "Caloi Fórmula C3")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=HYPERLINK("https://leilaoonline.net/lote/detalhe/166966", "090")</f>
      </c>
      <c r="B100" s="4" t="s">
        <f>=HYPERLINK("https://leilaoonline.net/lote/detalhe/166966", "Monark tropical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=HYPERLINK("https://leilaoonline.net/lote/detalhe/166967", "091")</f>
      </c>
      <c r="B101" s="4" t="s">
        <f>=HYPERLINK("https://leilaoonline.net/lote/detalhe/166967", "Caloi 10 Jovem")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=HYPERLINK("https://leilaoonline.net/lote/detalhe/166968", "092")</f>
      </c>
      <c r="B102" s="4" t="s">
        <f>=HYPERLINK("https://leilaoonline.net/lote/detalhe/166968", "Peugeot 10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=HYPERLINK("https://leilaoonline.net/lote/detalhe/165027", "094")</f>
      </c>
      <c r="B103" s="4" t="s">
        <f>=HYPERLINK("https://leilaoonline.net/lote/detalhe/165027", " Coleção 35 pecas em bronze e alpaca")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=HYPERLINK("https://leilaoonline.net/lote/detalhe/165050", "095")</f>
      </c>
      <c r="B104" s="4" t="s">
        <f>=HYPERLINK("https://leilaoonline.net/lote/detalhe/165050", " Telefone e telefone urso pooh")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=HYPERLINK("https://leilaoonline.net/lote/detalhe/164985", "096")</f>
      </c>
      <c r="B105" s="4" t="s">
        <f>=HYPERLINK("https://leilaoonline.net/lote/detalhe/164985", " lote com: 10 Banquetas")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=HYPERLINK("https://leilaoonline.net/lote/detalhe/165081", "097")</f>
      </c>
      <c r="B106" s="4" t="s">
        <f>=HYPERLINK("https://leilaoonline.net/lote/detalhe/165081", " lote com: 20 Banquetas")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=HYPERLINK("https://leilaoonline.net/lote/detalhe/165023", "098")</f>
      </c>
      <c r="B107" s="4" t="s">
        <f>=HYPERLINK("https://leilaoonline.net/lote/detalhe/165023", " Lote com: 10 banquetas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=HYPERLINK("https://leilaoonline.net/lote/detalhe/165063", "099")</f>
      </c>
      <c r="B108" s="4" t="s">
        <f>=HYPERLINK("https://leilaoonline.net/lote/detalhe/165063", " Lote com: 10 banquetas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=HYPERLINK("https://leilaoonline.net/lote/detalhe/165059", "100")</f>
      </c>
      <c r="B109" s="4" t="s">
        <f>=HYPERLINK("https://leilaoonline.net/lote/detalhe/165059", " Lote com: 30 banquetas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=HYPERLINK("https://leilaoonline.net/lote/detalhe/165076", "101")</f>
      </c>
      <c r="B110" s="4" t="s">
        <f>=HYPERLINK("https://leilaoonline.net/lote/detalhe/165076", " Lote com: 30 banquetas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1.050,00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=HYPERLINK("https://leilaoonline.net/lote/detalhe/164990", "102")</f>
      </c>
      <c r="B111" s="4" t="s">
        <f>=HYPERLINK("https://leilaoonline.net/lote/detalhe/164990", " Lote com: 10 peças de pedra sabão")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=HYPERLINK("https://leilaoonline.net/lote/detalhe/165011", "103")</f>
      </c>
      <c r="B112" s="4" t="s">
        <f>=HYPERLINK("https://leilaoonline.net/lote/detalhe/165011", " Lote com: 10 peças em pedra sabão")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=HYPERLINK("https://leilaoonline.net/lote/detalhe/165073", "104")</f>
      </c>
      <c r="B113" s="4" t="s">
        <f>=HYPERLINK("https://leilaoonline.net/lote/detalhe/165073", " Lote com: 14 peças em pedra sabão")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=HYPERLINK("https://leilaoonline.net/lote/detalhe/165098", "105")</f>
      </c>
      <c r="B114" s="4" t="s">
        <f>=HYPERLINK("https://leilaoonline.net/lote/detalhe/165098", "Cobertura 4,00x2,30m e 4 suportes de aço 2,50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=HYPERLINK("https://leilaoonline.net/lote/detalhe/165099", "106")</f>
      </c>
      <c r="B115" s="4" t="s">
        <f>=HYPERLINK("https://leilaoonline.net/lote/detalhe/165099", "Piscina de fibra 2,30x0,46x1,33")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=HYPERLINK("https://leilaoonline.net/lote/detalhe/165907", "107")</f>
      </c>
      <c r="B116" s="4" t="s">
        <f>=HYPERLINK("https://leilaoonline.net/lote/detalhe/165907", "Lote com: 5 refletores antigos  e 1 bandoleira")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=HYPERLINK("https://leilaoonline.net/lote/detalhe/165908", "108")</f>
      </c>
      <c r="B117" s="4" t="s">
        <f>=HYPERLINK("https://leilaoonline.net/lote/detalhe/165908", "Ventilador duplo de teto - cromado com hélice em alumínio")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=HYPERLINK("https://leilaoonline.net/lote/detalhe/165909", "109")</f>
      </c>
      <c r="B118" s="4" t="s">
        <f>=HYPERLINK("https://leilaoonline.net/lote/detalhe/165909", "Lote com: 4 itens antigos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=HYPERLINK("https://leilaoonline.net/lote/detalhe/165078", "110")</f>
      </c>
      <c r="B119" s="4" t="s">
        <f>=HYPERLINK("https://leilaoonline.net/lote/detalhe/165078", " Cadeira giratória candall F8")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=HYPERLINK("https://leilaoonline.net/lote/detalhe/165075", "111")</f>
      </c>
      <c r="B120" s="4" t="s">
        <f>=HYPERLINK("https://leilaoonline.net/lote/detalhe/165075", " Cadeira giratória candall F8")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=HYPERLINK("https://leilaoonline.net/lote/detalhe/165088", "112")</f>
      </c>
      <c r="B121" s="4" t="s">
        <f>=HYPERLINK("https://leilaoonline.net/lote/detalhe/165088", " Cadeira giratória candall F8")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=HYPERLINK("https://leilaoonline.net/lote/detalhe/165086", "113")</f>
      </c>
      <c r="B122" s="4" t="s">
        <f>=HYPERLINK("https://leilaoonline.net/lote/detalhe/165086", " Cadeira giratória candall F8")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=HYPERLINK("https://leilaoonline.net/lote/detalhe/165020", "114")</f>
      </c>
      <c r="B123" s="4" t="s">
        <f>=HYPERLINK("https://leilaoonline.net/lote/detalhe/165020", " Cadeira giratória candall F8")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=HYPERLINK("https://leilaoonline.net/lote/detalhe/165090", "115")</f>
      </c>
      <c r="B124" s="4" t="s">
        <f>=HYPERLINK("https://leilaoonline.net/lote/detalhe/165090", " Cadeira giratória candall F8")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=HYPERLINK("https://leilaoonline.net/lote/detalhe/165039", "116")</f>
      </c>
      <c r="B125" s="4" t="s">
        <f>=HYPERLINK("https://leilaoonline.net/lote/detalhe/165039", " Cadeira giratória candall F8")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=HYPERLINK("https://leilaoonline.net/lote/detalhe/165087", "117")</f>
      </c>
      <c r="B126" s="4" t="s">
        <f>=HYPERLINK("https://leilaoonline.net/lote/detalhe/165087", " Cadeira giratória candall F8")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=HYPERLINK("https://leilaoonline.net/lote/detalhe/165037", "118")</f>
      </c>
      <c r="B127" s="4" t="s">
        <f>=HYPERLINK("https://leilaoonline.net/lote/detalhe/165037", " Cadeira giratória candall F8")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=HYPERLINK("https://leilaoonline.net/lote/detalhe/165085", "119")</f>
      </c>
      <c r="B128" s="4" t="s">
        <f>=HYPERLINK("https://leilaoonline.net/lote/detalhe/165085", " Cadeira giratória candall F8")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=HYPERLINK("https://leilaoonline.net/lote/detalhe/165036", "120")</f>
      </c>
      <c r="B129" s="4" t="s">
        <f>=HYPERLINK("https://leilaoonline.net/lote/detalhe/165036", " Cadeira giratória mobiliare")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=HYPERLINK("https://leilaoonline.net/lote/detalhe/165084", "121")</f>
      </c>
      <c r="B130" s="4" t="s">
        <f>=HYPERLINK("https://leilaoonline.net/lote/detalhe/165084", " Cadeira giratória mobiliare")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=HYPERLINK("https://leilaoonline.net/lote/detalhe/165064", "122")</f>
      </c>
      <c r="B131" s="4" t="s">
        <f>=HYPERLINK("https://leilaoonline.net/lote/detalhe/165064", " Cadeira giratória mobiliare")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=HYPERLINK("https://leilaoonline.net/lote/detalhe/165093", "123")</f>
      </c>
      <c r="B132" s="4" t="s">
        <f>=HYPERLINK("https://leilaoonline.net/lote/detalhe/165093", " Cadeira giratória mobiliare")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=HYPERLINK("https://leilaoonline.net/lote/detalhe/165080", "124")</f>
      </c>
      <c r="B133" s="4" t="s">
        <f>=HYPERLINK("https://leilaoonline.net/lote/detalhe/165080", " Cadeira giratória mobiliare")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=HYPERLINK("https://leilaoonline.net/lote/detalhe/165082", "125")</f>
      </c>
      <c r="B134" s="4" t="s">
        <f>=HYPERLINK("https://leilaoonline.net/lote/detalhe/165082", " Cadeira giratória")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450,00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2026-04-13T21:37:08.00Z</dcterms:created>
  <dc:creator>Tellks Tecnologia</dc:creator>
  <cp:revision>0</cp:revision>
</cp:coreProperties>
</file>