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Geradores • 300 Ton. Vigas • Impl. Agrícolas • Reboques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=HYPERLINK("https://leilaoonline.net/lote/detalhe/161779", "001")</f>
      </c>
      <c r="B11" s="4" t="s">
        <f>=HYPERLINK("https://leilaoonline.net/lote/detalhe/161779",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=HYPERLINK("https://leilaoonline.net/lote/detalhe/161777", "002")</f>
      </c>
      <c r="B12" s="4" t="s">
        <f>=HYPERLINK("https://leilaoonline.net/lote/detalhe/161777", "MUNK DE 3 LANÇAS HIDRÁULICAS E 2 MANUAIS")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=HYPERLINK("https://leilaoonline.net/lote/detalhe/161778", "003")</f>
      </c>
      <c r="B13" s="4" t="s">
        <f>=HYPERLINK("https://leilaoonline.net/lote/detalhe/161778", "BRITAGEM MÓVEL; PENEIRA ALIMENTADOR; BRITADOR 60/40 SOBRE RODAS")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84.500,00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=HYPERLINK("https://leilaoonline.net/lote/detalhe/161780", "004")</f>
      </c>
      <c r="B14" s="4" t="s">
        <f>=HYPERLINK("https://leilaoonline.net/lote/detalhe/161780", "BRITADOR 62/40 FAÇO")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=HYPERLINK("https://leilaoonline.net/lote/detalhe/161781", "005")</f>
      </c>
      <c r="B15" s="4" t="s">
        <f>=HYPERLINK("https://leilaoonline.net/lote/detalhe/161781", "PLANTADEIRA DE CANA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=HYPERLINK("https://leilaoonline.net/lote/detalhe/161790", "006")</f>
      </c>
      <c r="B16" s="4" t="s">
        <f>=HYPERLINK("https://leilaoonline.net/lote/detalhe/161790", "BOBINA DE 350 METROS DE CABO; 4PM DE 25MM")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=HYPERLINK("https://leilaoonline.net/lote/detalhe/161776", "007")</f>
      </c>
      <c r="B17" s="4" t="s">
        <f>=HYPERLINK("https://leilaoonline.net/lote/detalhe/161776", "TRATOR ALICHARME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=HYPERLINK("https://leilaoonline.net/lote/detalhe/161782", "008")</f>
      </c>
      <c r="B18" s="4" t="s">
        <f>=HYPERLINK("https://leilaoonline.net/lote/detalhe/161782", "PLANTA DE BRITAGEM")</f>
      </c>
      <c r="C18" s="4" t="inlineStr">
        <is>
          <t>Não vendido</t>
        </is>
      </c>
      <c r="D18" s="4" t="inlineStr">
        <is>
          <t>122</t>
        </is>
      </c>
      <c r="E18" s="5" t="inlineStr">
        <is>
          <t>110.500,00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=HYPERLINK("https://leilaoonline.net/lote/detalhe/161783", "009")</f>
      </c>
      <c r="B19" s="4" t="s">
        <f>=HYPERLINK("https://leilaoonline.net/lote/detalhe/161783",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=HYPERLINK("https://leilaoonline.net/lote/detalhe/161786", "010")</f>
      </c>
      <c r="B20" s="4" t="s">
        <f>=HYPERLINK("https://leilaoonline.net/lote/detalhe/161786", "USINA DE ASFALTO PENEIRA REDUTOR MISTURADOR")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=HYPERLINK("https://leilaoonline.net/lote/detalhe/161785", "011")</f>
      </c>
      <c r="B21" s="4" t="s">
        <f>=HYPERLINK("https://leilaoonline.net/lote/detalhe/161785",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=HYPERLINK("https://leilaoonline.net/lote/detalhe/161784", "012")</f>
      </c>
      <c r="B22" s="4" t="s">
        <f>=HYPERLINK("https://leilaoonline.net/lote/detalhe/161784", "GERADOR DE ENERGIA 210KVA; MOTOR CUMIS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=HYPERLINK("https://leilaoonline.net/lote/detalhe/161789", "013")</f>
      </c>
      <c r="B23" s="4" t="s">
        <f>=HYPERLINK("https://leilaoonline.net/lote/detalhe/161789", "veja o vídeo!! TRATOR NEW HOLLAND TS 110CV 4X4; ANO 2012")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=HYPERLINK("https://leilaoonline.net/lote/detalhe/161787", "014")</f>
      </c>
      <c r="B24" s="4" t="s">
        <f>=HYPERLINK("https://leilaoonline.net/lote/detalhe/161787", "PÁ CARREGADEIRA CATERPILLAR 966 - FUNCIONANDO")</f>
      </c>
      <c r="C24" s="4" t="inlineStr">
        <is>
          <t>Não vendido</t>
        </is>
      </c>
      <c r="D24" s="4" t="inlineStr">
        <is>
          <t>68</t>
        </is>
      </c>
      <c r="E24" s="5" t="inlineStr">
        <is>
          <t>64.500,00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=HYPERLINK("https://leilaoonline.net/lote/detalhe/161788", "015")</f>
      </c>
      <c r="B25" s="4" t="s">
        <f>=HYPERLINK("https://leilaoonline.net/lote/detalhe/161788",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=HYPERLINK("https://leilaoonline.net/lote/detalhe/161791", "016")</f>
      </c>
      <c r="B26" s="4" t="s">
        <f>=HYPERLINK("https://leilaoonline.net/lote/detalhe/161791",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=HYPERLINK("https://leilaoonline.net/lote/detalhe/161796", "017")</f>
      </c>
      <c r="B27" s="4" t="s">
        <f>=HYPERLINK("https://leilaoonline.net/lote/detalhe/161796",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=HYPERLINK("https://leilaoonline.net/lote/detalhe/161799", "018")</f>
      </c>
      <c r="B28" s="4" t="s">
        <f>=HYPERLINK("https://leilaoonline.net/lote/detalhe/161799",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=HYPERLINK("https://leilaoonline.net/lote/detalhe/161800", "019")</f>
      </c>
      <c r="B29" s="4" t="s">
        <f>=HYPERLINK("https://leilaoonline.net/lote/detalhe/161800",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=HYPERLINK("https://leilaoonline.net/lote/detalhe/161801", "020")</f>
      </c>
      <c r="B30" s="4" t="s">
        <f>=HYPERLINK("https://leilaoonline.net/lote/detalhe/161801",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=HYPERLINK("https://leilaoonline.net/lote/detalhe/161802", "021")</f>
      </c>
      <c r="B31" s="4" t="s">
        <f>=HYPERLINK("https://leilaoonline.net/lote/detalhe/161802",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=HYPERLINK("https://leilaoonline.net/lote/detalhe/161803", "022")</f>
      </c>
      <c r="B32" s="4" t="s">
        <f>=HYPERLINK("https://leilaoonline.net/lote/detalhe/161803",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=HYPERLINK("https://leilaoonline.net/lote/detalhe/161804", "023")</f>
      </c>
      <c r="B33" s="4" t="s">
        <f>=HYPERLINK("https://leilaoonline.net/lote/detalhe/161804",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=HYPERLINK("https://leilaoonline.net/lote/detalhe/161805", "024")</f>
      </c>
      <c r="B34" s="4" t="s">
        <f>=HYPERLINK("https://leilaoonline.net/lote/detalhe/161805",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=HYPERLINK("https://leilaoonline.net/lote/detalhe/161792", "025")</f>
      </c>
      <c r="B35" s="4" t="s">
        <f>=HYPERLINK("https://leilaoonline.net/lote/detalhe/161792", "CAMINHÃO M.BENZ/AXOR 2644S6X4; 2017/2018; BRANCA; DIESEL - APROX. 148 MIL KM")</f>
      </c>
      <c r="C35" s="4" t="inlineStr">
        <is>
          <t>Não vendido</t>
        </is>
      </c>
      <c r="D35" s="4" t="inlineStr">
        <is>
          <t>114</t>
        </is>
      </c>
      <c r="E35" s="5" t="inlineStr">
        <is>
          <t>284.500,00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=HYPERLINK("https://leilaoonline.net/lote/detalhe/161793", "026")</f>
      </c>
      <c r="B36" s="4" t="s">
        <f>=HYPERLINK("https://leilaoonline.net/lote/detalhe/161793",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=HYPERLINK("https://leilaoonline.net/lote/detalhe/161795", "027")</f>
      </c>
      <c r="B37" s="4" t="s">
        <f>=HYPERLINK("https://leilaoonline.net/lote/detalhe/161795", "REB/KRONE; 1994/1994; BRANCA; CAÇAMBA 3 EIXOS")</f>
      </c>
      <c r="C37" s="4" t="inlineStr">
        <is>
          <t>Não vendido</t>
        </is>
      </c>
      <c r="D37" s="4" t="inlineStr">
        <is>
          <t>38</t>
        </is>
      </c>
      <c r="E37" s="5" t="inlineStr">
        <is>
          <t>34.000,00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=HYPERLINK("https://leilaoonline.net/lote/detalhe/161798", "028")</f>
      </c>
      <c r="B38" s="4" t="s">
        <f>=HYPERLINK("https://leilaoonline.net/lote/detalhe/161798", "LANCHA (INFORMAÇÕES NAS ESPECIFICAÇÕES)")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132.500,00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=HYPERLINK("https://leilaoonline.net/lote/detalhe/161797", "029")</f>
      </c>
      <c r="B39" s="4" t="s">
        <f>=HYPERLINK("https://leilaoonline.net/lote/detalhe/161797", "veja o vídeo!! JETBOOD 5 LUGARES, ANO 2013 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=HYPERLINK("https://leilaoonline.net/lote/detalhe/161794", "030")</f>
      </c>
      <c r="B40" s="4" t="s">
        <f>=HYPERLINK("https://leilaoonline.net/lote/detalhe/161794", "veja o vídeo!! BOBCAT; MOTOR AGRALE 2CC; ANO INDEFINIDO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=HYPERLINK("https://leilaoonline.net/lote/detalhe/161814", "031")</f>
      </c>
      <c r="B41" s="4" t="s">
        <f>=HYPERLINK("https://leilaoonline.net/lote/detalhe/161814", "MUNCK RODOMAC; ANO 2016; GHR 25.000")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106.990,00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=HYPERLINK("https://leilaoonline.net/lote/detalhe/161806", "032")</f>
      </c>
      <c r="B42" s="4" t="s">
        <f>=HYPERLINK("https://leilaoonline.net/lote/detalhe/161806",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35</t>
        </is>
      </c>
      <c r="E42" s="5" t="inlineStr">
        <is>
          <t>85.000,00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=HYPERLINK("https://leilaoonline.net/lote/detalhe/161807", "033")</f>
      </c>
      <c r="B43" s="4" t="s">
        <f>=HYPERLINK("https://leilaoonline.net/lote/detalhe/161807", "PÁ CARREGADEIRA CASE; ANO 1974 - FUNCIONANDO")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=HYPERLINK("https://leilaoonline.net/lote/detalhe/161812", "034")</f>
      </c>
      <c r="B44" s="4" t="s">
        <f>=HYPERLINK("https://leilaoonline.net/lote/detalhe/161812", "EMPILHADEIRA CLARK; PARA 7 TONELADAS; MOTOR DIESEL - FUNCIONANDO")</f>
      </c>
      <c r="C44" s="4" t="inlineStr">
        <is>
          <t>Não vendido</t>
        </is>
      </c>
      <c r="D44" s="4" t="inlineStr">
        <is>
          <t>50</t>
        </is>
      </c>
      <c r="E44" s="5" t="inlineStr">
        <is>
          <t>47.000,00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=HYPERLINK("https://leilaoonline.net/lote/detalhe/163452", "035")</f>
      </c>
      <c r="B45" s="4" t="s">
        <f>=HYPERLINK("https://leilaoonline.net/lote/detalhe/163452", "13 TONELADAS DE SECADOR PARA 60 TONELADAS - LOTE POR QUILO")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=HYPERLINK("https://leilaoonline.net/lote/detalhe/161813", "036")</f>
      </c>
      <c r="B46" s="4" t="s">
        <f>=HYPERLINK("https://leilaoonline.net/lote/detalhe/161813", "COMPRESSOR DIESEL; MOTOR PERKINS 4CC")</f>
      </c>
      <c r="C46" s="4" t="inlineStr">
        <is>
          <t>Vendido</t>
        </is>
      </c>
      <c r="D46" s="4" t="inlineStr">
        <is>
          <t>31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=HYPERLINK("https://leilaoonline.net/lote/detalhe/163451", "037")</f>
      </c>
      <c r="B47" s="4" t="s">
        <f>=HYPERLINK("https://leilaoonline.net/lote/detalhe/163451", "12 TONELADAS DE GRELHA PARA FORNO DE CALDEIRA E TAMPAS - LOTE POR QUILO")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=HYPERLINK("https://leilaoonline.net/lote/detalhe/161815", "038")</f>
      </c>
      <c r="B48" s="4" t="s">
        <f>=HYPERLINK("https://leilaoonline.net/lote/detalhe/161815", "SEMI-REBOQUE SR/USICAMP SRCP E2 10000; 2009/2009; AZUL - DOC. 2023 OK (VENDA SEM PNEUS E SEM RODAS)")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=HYPERLINK("https://leilaoonline.net/lote/detalhe/161816", "039")</f>
      </c>
      <c r="B49" s="4" t="s">
        <f>=HYPERLINK("https://leilaoonline.net/lote/detalhe/161816", "SEMI-REBOQUE SR/FACCHINI SRF TC; 2009/2009; VERMELHA  (VENDA SEM PNEUS E SEM RODAS)")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=HYPERLINK("https://leilaoonline.net/lote/detalhe/163513", "040")</f>
      </c>
      <c r="B50" s="4" t="s">
        <f>=HYPERLINK("https://leilaoonline.net/lote/detalhe/163513", "ADUBADEIRA")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=HYPERLINK("https://leilaoonline.net/lote/detalhe/161817", "041")</f>
      </c>
      <c r="B51" s="4" t="s">
        <f>=HYPERLINK("https://leilaoonline.net/lote/detalhe/161817", "veja o vídeo!! TRICICLO TRATOR GURGEL MODELO TA 01; MOTOR DIESEL; 1 CILINDRO")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=HYPERLINK("https://leilaoonline.net/lote/detalhe/163518", "042")</f>
      </c>
      <c r="B52" s="4" t="s">
        <f>=HYPERLINK("https://leilaoonline.net/lote/detalhe/163518", "PULVERIZADOR JACTO 600 L; BOMBA 75 I/MIN; 12 MTS BARRAS")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=HYPERLINK("https://leilaoonline.net/lote/detalhe/163521", "043")</f>
      </c>
      <c r="B53" s="4" t="s">
        <f>=HYPERLINK("https://leilaoonline.net/lote/detalhe/163521", "GRADE ARADORA DE BOI; 12 DISCOS")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=HYPERLINK("https://leilaoonline.net/lote/detalhe/163519", "047")</f>
      </c>
      <c r="B54" s="4" t="s">
        <f>=HYPERLINK("https://leilaoonline.net/lote/detalhe/163519", "GRADE NIVELADORA; 24 DISCOS; MARCA TATU")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=HYPERLINK("https://leilaoonline.net/lote/detalhe/163301", "050")</f>
      </c>
      <c r="B55" s="4" t="s">
        <f>=HYPERLINK("https://leilaoonline.net/lote/detalhe/163301", "TRATOR FORD 6600; ANO 81; COM CONCHA DIANTEIRA E DIREÇÃO HIDROSTÁTICA")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14.000,00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=HYPERLINK("https://leilaoonline.net/lote/detalhe/161808", "059")</f>
      </c>
      <c r="B56" s="4" t="s">
        <f>=HYPERLINK("https://leilaoonline.net/lote/detalhe/161808", "VALMET 85ID; C/ CARREGADEIRA DE LENHA; C/ GARRA GIRATÓRIA; C/ DIREÇÃO HIDRÁULICA - FUNCIONANDO")</f>
      </c>
      <c r="C56" s="4" t="inlineStr">
        <is>
          <t>Não vendido</t>
        </is>
      </c>
      <c r="D56" s="4" t="inlineStr">
        <is>
          <t>36</t>
        </is>
      </c>
      <c r="E56" s="5" t="inlineStr">
        <is>
          <t>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=HYPERLINK("https://leilaoonline.net/lote/detalhe/161809", "062")</f>
      </c>
      <c r="B57" s="4" t="s">
        <f>=HYPERLINK("https://leilaoonline.net/lote/detalhe/161809", "veja o vídeo!! TRATOR MASSEY FERGUSON 65 X; ANO 71; CANELA REDONDA; 3 MARCHAS")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27.000,00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=HYPERLINK("https://leilaoonline.net/lote/detalhe/163522", "063")</f>
      </c>
      <c r="B58" s="4" t="s">
        <f>=HYPERLINK("https://leilaoonline.net/lote/detalhe/163522", "TRATOR VALMET 110 ID; ANO 1980 -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=HYPERLINK("https://leilaoonline.net/lote/detalhe/161810", "064")</f>
      </c>
      <c r="B59" s="4" t="s">
        <f>=HYPERLINK("https://leilaoonline.net/lote/detalhe/161810", "TRATOR VALMET 85 ID.; ANO 78")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20.500,00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=HYPERLINK("https://leilaoonline.net/lote/detalhe/161811", "065")</f>
      </c>
      <c r="B60" s="4" t="s">
        <f>=HYPERLINK("https://leilaoonline.net/lote/detalhe/161811", "veja o vídeo!! TRATOR VALTRA BF 75; ANO 2006; 4X2 - FUNCIONANDO")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37.000,00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=HYPERLINK("https://leilaoonline.net/lote/detalhe/161818", "066")</f>
      </c>
      <c r="B61" s="4" t="s">
        <f>=HYPERLINK("https://leilaoonline.net/lote/detalhe/161818", "TRATOR MASSEY FERGUSON 55X; EMBREAGEM DUPLA - FUNCIONANDO")</f>
      </c>
      <c r="C61" s="4" t="inlineStr">
        <is>
          <t>Vendido</t>
        </is>
      </c>
      <c r="D61" s="4" t="inlineStr">
        <is>
          <t>34</t>
        </is>
      </c>
      <c r="E61" s="5" t="inlineStr">
        <is>
          <t>31.000,00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=HYPERLINK("https://leilaoonline.net/lote/detalhe/161820", "068")</f>
      </c>
      <c r="B62" s="4" t="s">
        <f>=HYPERLINK("https://leilaoonline.net/lote/detalhe/161820", "TRATOR MASSEY FERGUSON 65X; ANO 1970 - FUNCIONANDO")</f>
      </c>
      <c r="C62" s="4" t="inlineStr">
        <is>
          <t>Não vendido</t>
        </is>
      </c>
      <c r="D62" s="4" t="inlineStr">
        <is>
          <t>41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=HYPERLINK("https://leilaoonline.net/lote/detalhe/161821", "069")</f>
      </c>
      <c r="B63" s="4" t="s">
        <f>=HYPERLINK("https://leilaoonline.net/lote/detalhe/161821", "MASSEY FERGUSON 50X - FUNCIONANDO")</f>
      </c>
      <c r="C63" s="4" t="inlineStr">
        <is>
          <t>Vendido</t>
        </is>
      </c>
      <c r="D63" s="4" t="inlineStr">
        <is>
          <t>8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=HYPERLINK("https://leilaoonline.net/lote/detalhe/161822", "070")</f>
      </c>
      <c r="B64" s="4" t="s">
        <f>=HYPERLINK("https://leilaoonline.net/lote/detalhe/161822", "TRATOR MASSEY FERGUSON 65X; ANO 73; CANELA QUADRADA; 3 MARCHAS - FUNCIONANDO")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37.000,00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=HYPERLINK("https://leilaoonline.net/lote/detalhe/161832", "100")</f>
      </c>
      <c r="B65" s="4" t="s">
        <f>=HYPERLINK("https://leilaoonline.net/lote/detalhe/161832", "BAÚ; ANO 98; COMP. 5.50X2.30X2.60 ALT.")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=HYPERLINK("https://leilaoonline.net/lote/detalhe/161824", "101")</f>
      </c>
      <c r="B66" s="4" t="s">
        <f>=HYPERLINK("https://leilaoonline.net/lote/detalhe/161824", "CARRETA PARA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=HYPERLINK("https://leilaoonline.net/lote/detalhe/161823", "102")</f>
      </c>
      <c r="B67" s="4" t="s">
        <f>=HYPERLINK("https://leilaoonline.net/lote/detalhe/161823", "CARROÇA COM FREIO E ARREIO")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=HYPERLINK("https://leilaoonline.net/lote/detalhe/161825", "103")</f>
      </c>
      <c r="B68" s="4" t="s">
        <f>=HYPERLINK("https://leilaoonline.net/lote/detalhe/161825", "SAIDER (MEDIDAS: 6,60M DE COMPRIMENTO, 2,60 DE LARGURA; 2,90 DE ALTURA); ASSOALHO CHAPA DE FERRO")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=HYPERLINK("https://leilaoonline.net/lote/detalhe/161826", "104")</f>
      </c>
      <c r="B69" s="4" t="s">
        <f>=HYPERLINK("https://leilaoonline.net/lote/detalhe/161826", "BAÚ REFRIGERADO; 8M DE COMPRIMENTO; COM GANCHEIRAS PARA FRIGORÍFICO; COM MANGUEIRAS E COMPRESSOR COM SUPORTE PARA MOTOR MERCEDES")</f>
      </c>
      <c r="C69" s="4" t="inlineStr">
        <is>
          <t>Não vendido</t>
        </is>
      </c>
      <c r="D69" s="4" t="inlineStr">
        <is>
          <t>14</t>
        </is>
      </c>
      <c r="E69" s="5" t="inlineStr">
        <is>
          <t>6.850,00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=HYPERLINK("https://leilaoonline.net/lote/detalhe/161827", "105")</f>
      </c>
      <c r="B70" s="4" t="s">
        <f>=HYPERLINK("https://leilaoonline.net/lote/detalhe/161827", "BÁU ANTONINI (PARA CAMINHÃO VOLKSWAGEN)")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=HYPERLINK("https://leilaoonline.net/lote/detalhe/161829", "107")</f>
      </c>
      <c r="B71" s="4" t="s">
        <f>=HYPERLINK("https://leilaoonline.net/lote/detalhe/161829", "CARRETA 2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=HYPERLINK("https://leilaoonline.net/lote/detalhe/161830", "108")</f>
      </c>
      <c r="B72" s="4" t="s">
        <f>=HYPERLINK("https://leilaoonline.net/lote/detalhe/161830", "CARRETA PARA PLANTIO DE CANA")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=HYPERLINK("https://leilaoonline.net/lote/detalhe/161828", "109")</f>
      </c>
      <c r="B73" s="4" t="s">
        <f>=HYPERLINK("https://leilaoonline.net/lote/detalhe/161828", "CARRETA PARA TRANSPORTE DE PESSOAS")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=HYPERLINK("https://leilaoonline.net/lote/detalhe/161834", "110")</f>
      </c>
      <c r="B74" s="4" t="s">
        <f>=HYPERLINK("https://leilaoonline.net/lote/detalhe/161834", "GAIOLA PARA F4000")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=HYPERLINK("https://leilaoonline.net/lote/detalhe/161833", "111")</f>
      </c>
      <c r="B75" s="4" t="s">
        <f>=HYPERLINK("https://leilaoonline.net/lote/detalhe/161833", "SAIDER MARCA FACHINI 7000X2; 4X2; 80 ASSOALHO CHAPEADO")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=HYPERLINK("https://leilaoonline.net/lote/detalhe/161836", "113")</f>
      </c>
      <c r="B76" s="4" t="s">
        <f>=HYPERLINK("https://leilaoonline.net/lote/detalhe/161836", "CARROCERIA PARA CAMINHÃO; MERCEDES BENZ; 7,30 METROS DE COMPRIMENTO")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=HYPERLINK("https://leilaoonline.net/lote/detalhe/163302", "145")</f>
      </c>
      <c r="B77" s="4" t="s">
        <f>=HYPERLINK("https://leilaoonline.net/lote/detalhe/163302", "ARADO AIVECA; MARCA IKEDA; 3 HASTES COM DESARME DE MOLA")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=HYPERLINK("https://leilaoonline.net/lote/detalhe/163303", "146")</f>
      </c>
      <c r="B78" s="4" t="s">
        <f>=HYPERLINK("https://leilaoonline.net/lote/detalhe/163303", "ARADO TATU; 3 HASTES FIXAS")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=HYPERLINK("https://leilaoonline.net/lote/detalhe/163304", "147")</f>
      </c>
      <c r="B79" s="4" t="s">
        <f>=HYPERLINK("https://leilaoonline.net/lote/detalhe/163304", "ARADO MASCHIETTO; 3 HASTES FIXAS")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=HYPERLINK("https://leilaoonline.net/lote/detalhe/163305", "148")</f>
      </c>
      <c r="B80" s="4" t="s">
        <f>=HYPERLINK("https://leilaoonline.net/lote/detalhe/163305", "MOTOR YANMAR; 1 CILINDRO; DIESEL; ACOPLADO A UM GERADOR 12,5 KVA; COM PAINEL DISTRIBUIDOR; PARTIDA NA CHAVE")</f>
      </c>
      <c r="C80" s="4" t="inlineStr">
        <is>
          <t>Não vendido</t>
        </is>
      </c>
      <c r="D80" s="4" t="inlineStr">
        <is>
          <t>22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=HYPERLINK("https://leilaoonline.net/lote/detalhe/161838", "150")</f>
      </c>
      <c r="B81" s="4" t="s">
        <f>=HYPERLINK("https://leilaoonline.net/lote/detalhe/161838", "LOTE DE SUCATA DE CAMPANA; 25.000KG")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40.000,00</t>
        </is>
      </c>
      <c r="F81" s="4" t="inlineStr">
        <is>
          <t>1250.00</t>
        </is>
      </c>
    </row>
    <row collapsed="false" customFormat="false" customHeight="false" hidden="false" ht="12.1" outlineLevel="0" r="82">
      <c r="A82" s="5" t="s">
        <f>=HYPERLINK("https://leilaoonline.net/lote/detalhe/161840", "152")</f>
      </c>
      <c r="B82" s="4" t="s">
        <f>=HYPERLINK("https://leilaoonline.net/lote/detalhe/161840", "veja o vídeo!! IMPLEMENTO CATA CAPIM; MARCA SILTOMAC")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=HYPERLINK("https://leilaoonline.net/lote/detalhe/161841", "155")</f>
      </c>
      <c r="B83" s="4" t="s">
        <f>=HYPERLINK("https://leilaoonline.net/lote/detalhe/161841", "ARADO SANTA IZABEL; COM REVERSÍVEL; 3 BACIAS")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=HYPERLINK("https://leilaoonline.net/lote/detalhe/161842", "157")</f>
      </c>
      <c r="B84" s="4" t="s">
        <f>=HYPERLINK("https://leilaoonline.net/lote/detalhe/161842", "ADUBADEIRA TATU; 4 LINHAS")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=HYPERLINK("https://leilaoonline.net/lote/detalhe/161843", "159")</f>
      </c>
      <c r="B85" s="4" t="s">
        <f>=HYPERLINK("https://leilaoonline.net/lote/detalhe/161843", "ELEVADOR PARA CARRETA BIM DE 4 X 0.6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=HYPERLINK("https://leilaoonline.net/lote/detalhe/161844", "162")</f>
      </c>
      <c r="B86" s="4" t="s">
        <f>=HYPERLINK("https://leilaoonline.net/lote/detalhe/161844", "PICADEIRA DE CANA; COM ESTEIRA")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=HYPERLINK("https://leilaoonline.net/lote/detalhe/161845", "163")</f>
      </c>
      <c r="B87" s="4" t="s">
        <f>=HYPERLINK("https://leilaoonline.net/lote/detalhe/161845", "CALCAREADEIRA DE 2 RODAS")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=HYPERLINK("https://leilaoonline.net/lote/detalhe/161846", "164")</f>
      </c>
      <c r="B88" s="4" t="s">
        <f>=HYPERLINK("https://leilaoonline.net/lote/detalhe/161846", "ADUBADEIRA CALCAREADEIRA VICON")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=HYPERLINK("https://leilaoonline.net/lote/detalhe/161847", "166")</f>
      </c>
      <c r="B89" s="4" t="s">
        <f>=HYPERLINK("https://leilaoonline.net/lote/detalhe/161847", "ENSILADEIRA MENTA; ANO 2013 - FUNCIONANDO")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21.000,00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=HYPERLINK("https://leilaoonline.net/lote/detalhe/161849", "173")</f>
      </c>
      <c r="B90" s="4" t="s">
        <f>=HYPERLINK("https://leilaoonline.net/lote/detalhe/161849", "LOTE COM 17 UNIDADES DE FERRAMENTAS; MARCA BELZER (NOVAS)")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=HYPERLINK("https://leilaoonline.net/lote/detalhe/161851", "174")</f>
      </c>
      <c r="B91" s="4" t="s">
        <f>=HYPERLINK("https://leilaoonline.net/lote/detalhe/161851", "BROCA PARA CONCRETO; BOSCH SPEED X; SDS MAX; MEDIDAS 35X800X920MM (NOVA)")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=HYPERLINK("https://leilaoonline.net/lote/detalhe/161852", "175")</f>
      </c>
      <c r="B92" s="4" t="s">
        <f>=HYPERLINK("https://leilaoonline.net/lote/detalhe/161852", "ROÇADEIRA AGR.; ANO 2001")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=HYPERLINK("https://leilaoonline.net/lote/detalhe/161850", "176")</f>
      </c>
      <c r="B93" s="4" t="s">
        <f>=HYPERLINK("https://leilaoonline.net/lote/detalhe/161850", "SERRA DE FITA VERTICAL INDUSTRIAL")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=HYPERLINK("https://leilaoonline.net/lote/detalhe/161853", "178")</f>
      </c>
      <c r="B94" s="4" t="s">
        <f>=HYPERLINK("https://leilaoonline.net/lote/detalhe/161853", "BRITADOR DE MANDÍBULA 50/30")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5.000,00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=HYPERLINK("https://leilaoonline.net/lote/detalhe/161854", "186")</f>
      </c>
      <c r="B95" s="4" t="s">
        <f>=HYPERLINK("https://leilaoonline.net/lote/detalhe/161854", "SUBSOLADOR 9 HASTES DE CONTROLE REMOTO")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=HYPERLINK("https://leilaoonline.net/lote/detalhe/161855", "187")</f>
      </c>
      <c r="B96" s="4" t="s">
        <f>=HYPERLINK("https://leilaoonline.net/lote/detalhe/161855", "4 PNEUS (MEDIDA 600-65-28)")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=HYPERLINK("https://leilaoonline.net/lote/detalhe/161857", "190")</f>
      </c>
      <c r="B97" s="4" t="s">
        <f>=HYPERLINK("https://leilaoonline.net/lote/detalhe/161857", "CONCHA DE HIDRAULICO PARA TRATOR")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=HYPERLINK("https://leilaoonline.net/lote/detalhe/161858", "191")</f>
      </c>
      <c r="B98" s="4" t="s">
        <f>=HYPERLINK("https://leilaoonline.net/lote/detalhe/161858", "GAIOLA BOIADEIRA (DE MERCEDES BENZ 608)")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=HYPERLINK("https://leilaoonline.net/lote/detalhe/161859", "195")</f>
      </c>
      <c r="B99" s="4" t="s">
        <f>=HYPERLINK("https://leilaoonline.net/lote/detalhe/161859", "CONTAINER MARÍTIMO DE 6 METROS")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=HYPERLINK("https://leilaoonline.net/lote/detalhe/161860", "201")</f>
      </c>
      <c r="B100" s="4" t="s">
        <f>=HYPERLINK("https://leilaoonline.net/lote/detalhe/161860",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=HYPERLINK("https://leilaoonline.net/lote/detalhe/161862", "300")</f>
      </c>
      <c r="B101" s="4" t="s">
        <f>=HYPERLINK("https://leilaoonline.net/lote/detalhe/161862",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=HYPERLINK("https://leilaoonline.net/lote/detalhe/161880", "301")</f>
      </c>
      <c r="B102" s="4" t="s">
        <f>=HYPERLINK("https://leilaoonline.net/lote/detalhe/161880", "AR CONDICIONADO DE JANELA 18.000 BTUS; MARCA SPRINGER; QUENTE E FRIO")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2026-09-04T03:41:45.00Z</dcterms:created>
  <dc:creator>Tellks Tecnologia</dc:creator>
  <cp:revision>0</cp:revision>
</cp:coreProperties>
</file>