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ELETRÔNICOS * INFORMÁTICA  * CPU * ALL IN ONE *  COLETORES * TABLETS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31/01/2023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=HYPERLINK("https://leilaoonline.net/lote/detalhe/160316", "001")</f>
      </c>
      <c r="B11" s="4" t="s">
        <f>=HYPERLINK("https://leilaoonline.net/lote/detalhe/160316", " Lote com: 8 unidades de CPUs Completas - diversas configurações e modelos")</f>
      </c>
      <c r="C11" s="4" t="inlineStr">
        <is>
          <t>Vendido</t>
        </is>
      </c>
      <c r="D11" s="4" t="inlineStr">
        <is>
          <t>3</t>
        </is>
      </c>
      <c r="E11" s="5" t="inlineStr">
        <is>
          <t>550,00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=HYPERLINK("https://leilaoonline.net/lote/detalhe/160310", "002")</f>
      </c>
      <c r="B12" s="4" t="s">
        <f>=HYPERLINK("https://leilaoonline.net/lote/detalhe/160310", " Lote com: 11 unidades de coletores de dados intermec")</f>
      </c>
      <c r="C12" s="4" t="inlineStr">
        <is>
          <t>Vendido</t>
        </is>
      </c>
      <c r="D12" s="4" t="inlineStr">
        <is>
          <t>1</t>
        </is>
      </c>
      <c r="E12" s="5" t="inlineStr">
        <is>
          <t>400,00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=HYPERLINK("https://leilaoonline.net/lote/detalhe/160325", "003")</f>
      </c>
      <c r="B13" s="4" t="s">
        <f>=HYPERLINK("https://leilaoonline.net/lote/detalhe/160325", " Lote com: 30 unidades de Leitores de mão - diversas marcas e modelos - Usb")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=HYPERLINK("https://leilaoonline.net/lote/detalhe/160320", "004")</f>
      </c>
      <c r="B14" s="4" t="s">
        <f>=HYPERLINK("https://leilaoonline.net/lote/detalhe/160320", " Lote com: 10 Unidades de ALL IN ONE Positivo - i3/i5 - HD500 4/8Gb - Funcionando")</f>
      </c>
      <c r="C14" s="4" t="inlineStr">
        <is>
          <t>Vendido</t>
        </is>
      </c>
      <c r="D14" s="4" t="inlineStr">
        <is>
          <t>23</t>
        </is>
      </c>
      <c r="E14" s="5" t="inlineStr">
        <is>
          <t>5.000,00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=HYPERLINK("https://leilaoonline.net/lote/detalhe/160321", "005")</f>
      </c>
      <c r="B15" s="4" t="s">
        <f>=HYPERLINK("https://leilaoonline.net/lote/detalhe/160321", " All IN ONE Lenovo thinkcentre i5 HD500 - 8 Gb memória - funcionando")</f>
      </c>
      <c r="C15" s="4" t="inlineStr">
        <is>
          <t>Vendido</t>
        </is>
      </c>
      <c r="D15" s="4" t="inlineStr">
        <is>
          <t>12</t>
        </is>
      </c>
      <c r="E15" s="5" t="inlineStr">
        <is>
          <t>900,00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=HYPERLINK("https://leilaoonline.net/lote/detalhe/160326", "006")</f>
      </c>
      <c r="B16" s="4" t="s">
        <f>=HYPERLINK("https://leilaoonline.net/lote/detalhe/160326", " Lote com 6 unidades de ALL IN ONE Positivo modelo u2500 i3-i5 HD500 - 4/8 Gb memória - funcionando")</f>
      </c>
      <c r="C16" s="4" t="inlineStr">
        <is>
          <t>Vendido</t>
        </is>
      </c>
      <c r="D16" s="4" t="inlineStr">
        <is>
          <t>11</t>
        </is>
      </c>
      <c r="E16" s="5" t="inlineStr">
        <is>
          <t>1.600,00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=HYPERLINK("https://leilaoonline.net/lote/detalhe/160327", "007")</f>
      </c>
      <c r="B17" s="4" t="s">
        <f>=HYPERLINK("https://leilaoonline.net/lote/detalhe/160327", " Lote com 8 unidades de Monitores AOC 15" - funcionando")</f>
      </c>
      <c r="C17" s="4" t="inlineStr">
        <is>
          <t>Vendido</t>
        </is>
      </c>
      <c r="D17" s="4" t="inlineStr">
        <is>
          <t>4</t>
        </is>
      </c>
      <c r="E17" s="5" t="inlineStr">
        <is>
          <t>250,00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=HYPERLINK("https://leilaoonline.net/lote/detalhe/160317", "008")</f>
      </c>
      <c r="B18" s="4" t="s">
        <f>=HYPERLINK("https://leilaoonline.net/lote/detalhe/160317", " IMAC ALL IN ONE CY1520VRJU8 Cinema Display - Funcionando")</f>
      </c>
      <c r="C18" s="4" t="inlineStr">
        <is>
          <t>Vendido</t>
        </is>
      </c>
      <c r="D18" s="4" t="inlineStr">
        <is>
          <t>1</t>
        </is>
      </c>
      <c r="E18" s="5" t="inlineStr">
        <is>
          <t>100,00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=HYPERLINK("https://leilaoonline.net/lote/detalhe/160322", "009")</f>
      </c>
      <c r="B19" s="4" t="s">
        <f>=HYPERLINK("https://leilaoonline.net/lote/detalhe/160322", " Lote com 1 unidade CPU DELL I3 5220 HD500 4Gb memória e 1 unidade CPU LENOVO I5 4570 HD500 8 Gb memória - funcionando")</f>
      </c>
      <c r="C19" s="4" t="inlineStr">
        <is>
          <t>Vendido</t>
        </is>
      </c>
      <c r="D19" s="4" t="inlineStr">
        <is>
          <t>4</t>
        </is>
      </c>
      <c r="E19" s="5" t="inlineStr">
        <is>
          <t>450,00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=HYPERLINK("https://leilaoonline.net/lote/detalhe/160311", "010")</f>
      </c>
      <c r="B20" s="4" t="s">
        <f>=HYPERLINK("https://leilaoonline.net/lote/detalhe/160311", " Lote com 30 unidades de Memórias de Notebook - 2/4/8 Gb - Testadas")</f>
      </c>
      <c r="C20" s="4" t="inlineStr">
        <is>
          <t>Vendido</t>
        </is>
      </c>
      <c r="D20" s="4" t="inlineStr">
        <is>
          <t>3</t>
        </is>
      </c>
      <c r="E20" s="5" t="inlineStr">
        <is>
          <t>300,00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=HYPERLINK("https://leilaoonline.net/lote/detalhe/160313", "011")</f>
      </c>
      <c r="B21" s="4" t="s">
        <f>=HYPERLINK("https://leilaoonline.net/lote/detalhe/160313", " Lote com 2 Unidades de Purificador de àgua Soft Plus")</f>
      </c>
      <c r="C21" s="4" t="inlineStr">
        <is>
          <t>Venda condicional</t>
        </is>
      </c>
      <c r="D21" s="4" t="inlineStr">
        <is>
          <t>1</t>
        </is>
      </c>
      <c r="E21" s="5" t="inlineStr">
        <is>
          <t>100,00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=HYPERLINK("https://leilaoonline.net/lote/detalhe/160314", "012")</f>
      </c>
      <c r="B22" s="4" t="s">
        <f>=HYPERLINK("https://leilaoonline.net/lote/detalhe/160314", " Lote com 20 Unidades de HDs para notebook e desktop")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=HYPERLINK("https://leilaoonline.net/lote/detalhe/160312", "013")</f>
      </c>
      <c r="B23" s="4" t="s">
        <f>=HYPERLINK("https://leilaoonline.net/lote/detalhe/160312", " Lote com 3 Unidades de inversores de tensão Wagon E Altys - diversos")</f>
      </c>
      <c r="C23" s="4" t="inlineStr">
        <is>
          <t>Vendido</t>
        </is>
      </c>
      <c r="D23" s="4" t="inlineStr">
        <is>
          <t>4</t>
        </is>
      </c>
      <c r="E23" s="5" t="inlineStr">
        <is>
          <t>250,00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=HYPERLINK("https://leilaoonline.net/lote/detalhe/160323", "014")</f>
      </c>
      <c r="B24" s="4" t="s">
        <f>=HYPERLINK("https://leilaoonline.net/lote/detalhe/160323", " Lote com 14 unidades de Tablets Samsung e Ipad - diversas configurações")</f>
      </c>
      <c r="C24" s="4" t="inlineStr">
        <is>
          <t>Vendido</t>
        </is>
      </c>
      <c r="D24" s="4" t="inlineStr">
        <is>
          <t>23</t>
        </is>
      </c>
      <c r="E24" s="5" t="inlineStr">
        <is>
          <t>1.500,00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=HYPERLINK("https://leilaoonline.net/lote/detalhe/160319", "015")</f>
      </c>
      <c r="B25" s="4" t="s">
        <f>=HYPERLINK("https://leilaoonline.net/lote/detalhe/160319", " Lote com 20 Unidades de Hds de notebook e Desktop - testados")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=HYPERLINK("https://leilaoonline.net/lote/detalhe/160324", "016")</f>
      </c>
      <c r="B26" s="4" t="s">
        <f>=HYPERLINK("https://leilaoonline.net/lote/detalhe/160324", " Lote com 80 unidades de cabos de vídeos")</f>
      </c>
      <c r="C26" s="4" t="inlineStr">
        <is>
          <t>Vendido</t>
        </is>
      </c>
      <c r="D26" s="4" t="inlineStr">
        <is>
          <t>4</t>
        </is>
      </c>
      <c r="E26" s="5" t="inlineStr">
        <is>
          <t>250,00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=HYPERLINK("https://leilaoonline.net/lote/detalhe/160315", "017")</f>
      </c>
      <c r="B27" s="4" t="s">
        <f>=HYPERLINK("https://leilaoonline.net/lote/detalhe/160315", " Conjunto de analisador de espectro com maleta")</f>
      </c>
      <c r="C27" s="4" t="inlineStr">
        <is>
          <t>Vendido</t>
        </is>
      </c>
      <c r="D27" s="4" t="inlineStr">
        <is>
          <t>4</t>
        </is>
      </c>
      <c r="E27" s="5" t="inlineStr">
        <is>
          <t>650,00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=HYPERLINK("https://leilaoonline.net/lote/detalhe/160318", "018")</f>
      </c>
      <c r="B28" s="4" t="s">
        <f>=HYPERLINK("https://leilaoonline.net/lote/detalhe/160318", " Lote com: 10.000 unidades de cabides para lojistas - diversos - Sem uso")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2.000,00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=HYPERLINK("https://leilaoonline.net/lote/detalhe/160675", "019")</f>
      </c>
      <c r="B29" s="4" t="s">
        <f>=HYPERLINK("https://leilaoonline.net/lote/detalhe/160675", "Lote com 20 unidades de Balança de Gado - para peças ")</f>
      </c>
      <c r="C29" s="4" t="inlineStr">
        <is>
          <t>Vendido</t>
        </is>
      </c>
      <c r="D29" s="4" t="inlineStr">
        <is>
          <t>1</t>
        </is>
      </c>
      <c r="E29" s="5" t="inlineStr">
        <is>
          <t>900,00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=HYPERLINK("https://leilaoonline.net/lote/detalhe/160714", "020")</f>
      </c>
      <c r="B30" s="4" t="s">
        <f>=HYPERLINK("https://leilaoonline.net/lote/detalhe/160714", "Lote com 30 unidades de Conjunto Analisador de água - Watermind Itron - Funcionando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5.000,00</t>
        </is>
      </c>
      <c r="F30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2026-08-13T16:04:46.00Z</dcterms:created>
  <dc:creator>Tellks Tecnologia</dc:creator>
  <cp:revision>0</cp:revision>
</cp:coreProperties>
</file>