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• Tratores • Britadores • 300 Ton. Vigas • Impl. Agrícolas • Geradores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=HYPERLINK("https://leilaoonline.net/lote/detalhe/158237", "001")</f>
      </c>
      <c r="B11" s="4" t="s">
        <f>=HYPERLINK("https://leilaoonline.net/lote/detalhe/158237", "BRITADOR CONICO")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65.000,00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=HYPERLINK("https://leilaoonline.net/lote/detalhe/158235", "002")</f>
      </c>
      <c r="B12" s="4" t="s">
        <f>=HYPERLINK("https://leilaoonline.net/lote/detalhe/158235", "MUNK DE 3 LANÇAS HIDRÁULICAS E 2 MANUAIS")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58.000,00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=HYPERLINK("https://leilaoonline.net/lote/detalhe/158236", "003")</f>
      </c>
      <c r="B13" s="4" t="s">
        <f>=HYPERLINK("https://leilaoonline.net/lote/detalhe/158236", "BRITAGEM MÓVEL; PENEIRA ALIMENTADOR; BRITADOR 60/40 SOBRE RODAS")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=HYPERLINK("https://leilaoonline.net/lote/detalhe/158238", "004")</f>
      </c>
      <c r="B14" s="4" t="s">
        <f>=HYPERLINK("https://leilaoonline.net/lote/detalhe/158238", "BRITADOR 62/40 FAÇO")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=HYPERLINK("https://leilaoonline.net/lote/detalhe/158240", "005")</f>
      </c>
      <c r="B15" s="4" t="s">
        <f>=HYPERLINK("https://leilaoonline.net/lote/detalhe/158240", "PLANTADEIRA DE CANA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=HYPERLINK("https://leilaoonline.net/lote/detalhe/158249", "006")</f>
      </c>
      <c r="B16" s="4" t="s">
        <f>=HYPERLINK("https://leilaoonline.net/lote/detalhe/158249", "BOBINA DE 350 METROS DE CABO; 4PM DE 25MM")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=HYPERLINK("https://leilaoonline.net/lote/detalhe/158239", "007")</f>
      </c>
      <c r="B17" s="4" t="s">
        <f>=HYPERLINK("https://leilaoonline.net/lote/detalhe/158239", "TRATOR ALICHARME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=HYPERLINK("https://leilaoonline.net/lote/detalhe/158241", "008")</f>
      </c>
      <c r="B18" s="4" t="s">
        <f>=HYPERLINK("https://leilaoonline.net/lote/detalhe/158241", "PLANTA DE BRITAGEM")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52.000,00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=HYPERLINK("https://leilaoonline.net/lote/detalhe/158242", "009")</f>
      </c>
      <c r="B19" s="4" t="s">
        <f>=HYPERLINK("https://leilaoonline.net/lote/detalhe/158242",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=HYPERLINK("https://leilaoonline.net/lote/detalhe/158245", "010")</f>
      </c>
      <c r="B20" s="4" t="s">
        <f>=HYPERLINK("https://leilaoonline.net/lote/detalhe/158245", "USINA DE ASFALTO PENEIRA REDUTOR MISTURADOR")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=HYPERLINK("https://leilaoonline.net/lote/detalhe/158244", "011")</f>
      </c>
      <c r="B21" s="4" t="s">
        <f>=HYPERLINK("https://leilaoonline.net/lote/detalhe/158244",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=HYPERLINK("https://leilaoonline.net/lote/detalhe/158243", "012")</f>
      </c>
      <c r="B22" s="4" t="s">
        <f>=HYPERLINK("https://leilaoonline.net/lote/detalhe/158243", "GERADOR DE ENERGIA 210KVA; MOTOR CUMIS 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=HYPERLINK("https://leilaoonline.net/lote/detalhe/158248", "013")</f>
      </c>
      <c r="B23" s="4" t="s">
        <f>=HYPERLINK("https://leilaoonline.net/lote/detalhe/158248", "veja o vídeo!! TRATOR NEW HOLLAND TS 110CV 4X4; ANO 2012")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94.500,00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=HYPERLINK("https://leilaoonline.net/lote/detalhe/158246", "014")</f>
      </c>
      <c r="B24" s="4" t="s">
        <f>=HYPERLINK("https://leilaoonline.net/lote/detalhe/158246", "PÁ CARREGADEIRA CATERPILLAR 966 - FUNCIONANDO")</f>
      </c>
      <c r="C24" s="4" t="inlineStr">
        <is>
          <t>Não vendido</t>
        </is>
      </c>
      <c r="D24" s="4" t="inlineStr">
        <is>
          <t>109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=HYPERLINK("https://leilaoonline.net/lote/detalhe/158247", "015")</f>
      </c>
      <c r="B25" s="4" t="s">
        <f>=HYPERLINK("https://leilaoonline.net/lote/detalhe/158247",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3,00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=HYPERLINK("https://leilaoonline.net/lote/detalhe/158250", "016")</f>
      </c>
      <c r="B26" s="4" t="s">
        <f>=HYPERLINK("https://leilaoonline.net/lote/detalhe/158250",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=HYPERLINK("https://leilaoonline.net/lote/detalhe/158255", "017")</f>
      </c>
      <c r="B27" s="4" t="s">
        <f>=HYPERLINK("https://leilaoonline.net/lote/detalhe/158255",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=HYPERLINK("https://leilaoonline.net/lote/detalhe/158258", "018")</f>
      </c>
      <c r="B28" s="4" t="s">
        <f>=HYPERLINK("https://leilaoonline.net/lote/detalhe/158258",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=HYPERLINK("https://leilaoonline.net/lote/detalhe/158259", "019")</f>
      </c>
      <c r="B29" s="4" t="s">
        <f>=HYPERLINK("https://leilaoonline.net/lote/detalhe/158259",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=HYPERLINK("https://leilaoonline.net/lote/detalhe/158260", "020")</f>
      </c>
      <c r="B30" s="4" t="s">
        <f>=HYPERLINK("https://leilaoonline.net/lote/detalhe/158260",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3,00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=HYPERLINK("https://leilaoonline.net/lote/detalhe/158261", "021")</f>
      </c>
      <c r="B31" s="4" t="s">
        <f>=HYPERLINK("https://leilaoonline.net/lote/detalhe/158261",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3,00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=HYPERLINK("https://leilaoonline.net/lote/detalhe/158262", "022")</f>
      </c>
      <c r="B32" s="4" t="s">
        <f>=HYPERLINK("https://leilaoonline.net/lote/detalhe/158262",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=HYPERLINK("https://leilaoonline.net/lote/detalhe/158263", "023")</f>
      </c>
      <c r="B33" s="4" t="s">
        <f>=HYPERLINK("https://leilaoonline.net/lote/detalhe/158263",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=HYPERLINK("https://leilaoonline.net/lote/detalhe/158264", "024")</f>
      </c>
      <c r="B34" s="4" t="s">
        <f>=HYPERLINK("https://leilaoonline.net/lote/detalhe/158264",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=HYPERLINK("https://leilaoonline.net/lote/detalhe/158251", "025")</f>
      </c>
      <c r="B35" s="4" t="s">
        <f>=HYPERLINK("https://leilaoonline.net/lote/detalhe/158251", "CAMINHÃO M.BENZ/AXOR 2644S6X4; 2017/2018; BRANCA; DIESEL - APROX. 148 MIL KM")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77.500,00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=HYPERLINK("https://leilaoonline.net/lote/detalhe/158252", "026")</f>
      </c>
      <c r="B36" s="4" t="s">
        <f>=HYPERLINK("https://leilaoonline.net/lote/detalhe/158252",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=HYPERLINK("https://leilaoonline.net/lote/detalhe/158254", "027")</f>
      </c>
      <c r="B37" s="4" t="s">
        <f>=HYPERLINK("https://leilaoonline.net/lote/detalhe/158254", "REB/KRONE; 1994/1994; BRANCA; CAÇAMBA 3 EIXOS")</f>
      </c>
      <c r="C37" s="4" t="inlineStr">
        <is>
          <t>Não vendido</t>
        </is>
      </c>
      <c r="D37" s="4" t="inlineStr">
        <is>
          <t>48</t>
        </is>
      </c>
      <c r="E37" s="5" t="inlineStr">
        <is>
          <t>69.500,00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=HYPERLINK("https://leilaoonline.net/lote/detalhe/158257", "028")</f>
      </c>
      <c r="B38" s="4" t="s">
        <f>=HYPERLINK("https://leilaoonline.net/lote/detalhe/158257", "LANCHA (INFORMAÇÕES NAS ESPECIFICAÇÕES)")</f>
      </c>
      <c r="C38" s="4" t="inlineStr">
        <is>
          <t>Não vendido</t>
        </is>
      </c>
      <c r="D38" s="4" t="inlineStr">
        <is>
          <t>52</t>
        </is>
      </c>
      <c r="E38" s="5" t="inlineStr">
        <is>
          <t>180.000,00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=HYPERLINK("https://leilaoonline.net/lote/detalhe/158256", "029")</f>
      </c>
      <c r="B39" s="4" t="s">
        <f>=HYPERLINK("https://leilaoonline.net/lote/detalhe/158256", "veja o vídeo!! JETBOOD 5 LUGARES, ANO 2013 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71.000,00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=HYPERLINK("https://leilaoonline.net/lote/detalhe/158253", "030")</f>
      </c>
      <c r="B40" s="4" t="s">
        <f>=HYPERLINK("https://leilaoonline.net/lote/detalhe/158253", "veja o vídeo!! BOBCAT; MOTOR AGRALE 2CC; ANO INDEFINIDO - FUNCIONANDO")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=HYPERLINK("https://leilaoonline.net/lote/detalhe/158990", "031")</f>
      </c>
      <c r="B41" s="4" t="s">
        <f>=HYPERLINK("https://leilaoonline.net/lote/detalhe/158990", "MUNCK RODOMAC; ANO 2016; GHR 25.000")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90.000,00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=HYPERLINK("https://leilaoonline.net/lote/detalhe/158265", "032")</f>
      </c>
      <c r="B42" s="4" t="s">
        <f>=HYPERLINK("https://leilaoonline.net/lote/detalhe/158265",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53</t>
        </is>
      </c>
      <c r="E42" s="5" t="inlineStr">
        <is>
          <t>59.500,00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=HYPERLINK("https://leilaoonline.net/lote/detalhe/158266", "033")</f>
      </c>
      <c r="B43" s="4" t="s">
        <f>=HYPERLINK("https://leilaoonline.net/lote/detalhe/158266", "PÁ CARREGADEIRA CASE; ANO 1974 - FUNCIONANDO")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=HYPERLINK("https://leilaoonline.net/lote/detalhe/158274", "034")</f>
      </c>
      <c r="B44" s="4" t="s">
        <f>=HYPERLINK("https://leilaoonline.net/lote/detalhe/158274", "EMPILHADEIRA CLARK; PARA 7 TONELADAS; MOTOR DIESEL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49.000,00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=HYPERLINK("https://leilaoonline.net/lote/detalhe/158275", "035")</f>
      </c>
      <c r="B45" s="4" t="s">
        <f>=HYPERLINK("https://leilaoonline.net/lote/detalhe/158275", "GUINCHO CBT; MOTOR MERCEDES - FUNCIONANDO")</f>
      </c>
      <c r="C45" s="4" t="inlineStr">
        <is>
          <t>Vendido</t>
        </is>
      </c>
      <c r="D45" s="4" t="inlineStr">
        <is>
          <t>33</t>
        </is>
      </c>
      <c r="E45" s="5" t="inlineStr">
        <is>
          <t>42.000,00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=HYPERLINK("https://leilaoonline.net/lote/detalhe/158276", "036")</f>
      </c>
      <c r="B46" s="4" t="s">
        <f>=HYPERLINK("https://leilaoonline.net/lote/detalhe/158276", "COMPRESSOR DIESEL; MOTOR PERKINS 4CC")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=HYPERLINK("https://leilaoonline.net/lote/detalhe/158279", "037")</f>
      </c>
      <c r="B47" s="4" t="s">
        <f>=HYPERLINK("https://leilaoonline.net/lote/detalhe/158279", "CARROCERIA AGRÍCOLA, 7,50M DE COMPRIMENTO X 2,50M DE LARGURA; ANO 2015")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=HYPERLINK("https://leilaoonline.net/lote/detalhe/158267", "059")</f>
      </c>
      <c r="B48" s="4" t="s">
        <f>=HYPERLINK("https://leilaoonline.net/lote/detalhe/158267", "VALMET 85ID; C/ CARREGADEIRA DE LENHA; C/ GARRA GIRATÓRIA; C/ DIREÇÃO HIDRÁULICA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=HYPERLINK("https://leilaoonline.net/lote/detalhe/158268", "061")</f>
      </c>
      <c r="B49" s="4" t="s">
        <f>=HYPERLINK("https://leilaoonline.net/lote/detalhe/158268", "TRATOR VALMET 65 ID; ANO 74/75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=HYPERLINK("https://leilaoonline.net/lote/detalhe/158269", "062")</f>
      </c>
      <c r="B50" s="4" t="s">
        <f>=HYPERLINK("https://leilaoonline.net/lote/detalhe/158269", "veja o vídeo!! TRATOR MASSEY FERGUSON 65 X; ANO 71; CANELA REDONDA; 3 MARCHAS")</f>
      </c>
      <c r="C50" s="4" t="inlineStr">
        <is>
          <t>Não vendido</t>
        </is>
      </c>
      <c r="D50" s="4" t="inlineStr">
        <is>
          <t>40</t>
        </is>
      </c>
      <c r="E50" s="5" t="inlineStr">
        <is>
          <t>17.750,00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=HYPERLINK("https://leilaoonline.net/lote/detalhe/158270", "064")</f>
      </c>
      <c r="B51" s="4" t="s">
        <f>=HYPERLINK("https://leilaoonline.net/lote/detalhe/158270", "TRATOR VALMET 85 ID.; ANO 78")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=HYPERLINK("https://leilaoonline.net/lote/detalhe/158271", "065")</f>
      </c>
      <c r="B52" s="4" t="s">
        <f>=HYPERLINK("https://leilaoonline.net/lote/detalhe/158271", "veja o vídeo!! TRATOR VALTRA BF 75; ANO 2006; 4X2 - FUNCIONANDO")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=HYPERLINK("https://leilaoonline.net/lote/detalhe/158272", "066")</f>
      </c>
      <c r="B53" s="4" t="s">
        <f>=HYPERLINK("https://leilaoonline.net/lote/detalhe/158272", "TRATOR MASSEY FERGUSON 55X; EMBREAGEM DUPLA - FUNCIONANDO")</f>
      </c>
      <c r="C53" s="4" t="inlineStr">
        <is>
          <t>Não vendido</t>
        </is>
      </c>
      <c r="D53" s="4" t="inlineStr">
        <is>
          <t>39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=HYPERLINK("https://leilaoonline.net/lote/detalhe/158273", "067")</f>
      </c>
      <c r="B54" s="4" t="s">
        <f>=HYPERLINK("https://leilaoonline.net/lote/detalhe/158273", "TRATOR CBT 2080; ANO 82; MOTOR MERCEDES - FUNCIONANDO")</f>
      </c>
      <c r="C54" s="4" t="inlineStr">
        <is>
          <t>Não vendido</t>
        </is>
      </c>
      <c r="D54" s="4" t="inlineStr">
        <is>
          <t>38</t>
        </is>
      </c>
      <c r="E54" s="5" t="inlineStr">
        <is>
          <t>32.500,00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=HYPERLINK("https://leilaoonline.net/lote/detalhe/158277", "068")</f>
      </c>
      <c r="B55" s="4" t="s">
        <f>=HYPERLINK("https://leilaoonline.net/lote/detalhe/158277", "TRATOR MASSEY FERGUSON 65X; ANO 1970 - FUNCIONANDO")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=HYPERLINK("https://leilaoonline.net/lote/detalhe/158278", "069")</f>
      </c>
      <c r="B56" s="4" t="s">
        <f>=HYPERLINK("https://leilaoonline.net/lote/detalhe/158278", "MASSEY FERGUSON 50X - FUNCIONANDO")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=HYPERLINK("https://leilaoonline.net/lote/detalhe/158280", "070")</f>
      </c>
      <c r="B57" s="4" t="s">
        <f>=HYPERLINK("https://leilaoonline.net/lote/detalhe/158280", "TRATOR MASSEY FERGUSON 65X; ANO 73; CANELA QUADRADA; 3 MARCHAS - FUNCIONANDO")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24.500,00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=HYPERLINK("https://leilaoonline.net/lote/detalhe/158282", "101")</f>
      </c>
      <c r="B58" s="4" t="s">
        <f>=HYPERLINK("https://leilaoonline.net/lote/detalhe/158282", "CARRETA PARA TRATOR")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=HYPERLINK("https://leilaoonline.net/lote/detalhe/158281", "102")</f>
      </c>
      <c r="B59" s="4" t="s">
        <f>=HYPERLINK("https://leilaoonline.net/lote/detalhe/158281", "CARROÇA COM FREIO E ARREIO")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=HYPERLINK("https://leilaoonline.net/lote/detalhe/158283", "103")</f>
      </c>
      <c r="B60" s="4" t="s">
        <f>=HYPERLINK("https://leilaoonline.net/lote/detalhe/158283", "SAIDER (MEDIDAS: 6,60M DE COMPRIMENTO, 2,60 DE LARGURA; 2,90 DE ALTURA); ASSOALHO CHAPA DE FERRO")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=HYPERLINK("https://leilaoonline.net/lote/detalhe/158285", "104")</f>
      </c>
      <c r="B61" s="4" t="s">
        <f>=HYPERLINK("https://leilaoonline.net/lote/detalhe/158285", "BAÚ REFRIGERADO; 8M DE COMPRIMENTO; COM GANCHEIRAS PARA FRIGORÍFICO; COM MANGUEIRAS E COMPRESSOR COM SUPORTE PARA MOTOR MERCEDES")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3.100,00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=HYPERLINK("https://leilaoonline.net/lote/detalhe/158286", "105")</f>
      </c>
      <c r="B62" s="4" t="s">
        <f>=HYPERLINK("https://leilaoonline.net/lote/detalhe/158286", "BÁU ANTONINI (PARA CAMINHÃO VOLKSWAGEN)")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=HYPERLINK("https://leilaoonline.net/lote/detalhe/158288", "107")</f>
      </c>
      <c r="B63" s="4" t="s">
        <f>=HYPERLINK("https://leilaoonline.net/lote/detalhe/158288", "CARRETA 2 RODAS")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=HYPERLINK("https://leilaoonline.net/lote/detalhe/158289", "108")</f>
      </c>
      <c r="B64" s="4" t="s">
        <f>=HYPERLINK("https://leilaoonline.net/lote/detalhe/158289", "CARRETA PARA PLANTIO DE CANA")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=HYPERLINK("https://leilaoonline.net/lote/detalhe/158287", "109")</f>
      </c>
      <c r="B65" s="4" t="s">
        <f>=HYPERLINK("https://leilaoonline.net/lote/detalhe/158287", "CARRETA PARA TRANSPORTE DE PESSOAS")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2.000,00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=HYPERLINK("https://leilaoonline.net/lote/detalhe/158290", "110")</f>
      </c>
      <c r="B66" s="4" t="s">
        <f>=HYPERLINK("https://leilaoonline.net/lote/detalhe/158290", "GAIOLA PARA F4000")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=HYPERLINK("https://leilaoonline.net/lote/detalhe/158284", "111")</f>
      </c>
      <c r="B67" s="4" t="s">
        <f>=HYPERLINK("https://leilaoonline.net/lote/detalhe/158284", "SAIDER MARCA FACHINI 7000X2; 4X2; 80 ASSOALHO CHAPEADO")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=HYPERLINK("https://leilaoonline.net/lote/detalhe/158292", "112")</f>
      </c>
      <c r="B68" s="4" t="s">
        <f>=HYPERLINK("https://leilaoonline.net/lote/detalhe/158292", "GAIOLA BOIADEIRA; 6.70 METROS")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=HYPERLINK("https://leilaoonline.net/lote/detalhe/158293", "113")</f>
      </c>
      <c r="B69" s="4" t="s">
        <f>=HYPERLINK("https://leilaoonline.net/lote/detalhe/158293", "CARROCERIA PARA CAMINHÃO; MERCEDES BENZ; 7,30 METROS DE COMPRIMENTO")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=HYPERLINK("https://leilaoonline.net/lote/detalhe/158294", "114")</f>
      </c>
      <c r="B70" s="4" t="s">
        <f>=HYPERLINK("https://leilaoonline.net/lote/detalhe/158294", "BAÚ; MEDIDAS: 8,50 X 2,60 DE LARGURA E 2,3 DE ALTURA; COM PORTA LATERAL")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6.250,00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=HYPERLINK("https://leilaoonline.net/lote/detalhe/158291", "149")</f>
      </c>
      <c r="B71" s="4" t="s">
        <f>=HYPERLINK("https://leilaoonline.net/lote/detalhe/158291", "PARAFUSOS DIVERSOS; PORCA VÁRIAS MEDIDAS (NAS ESPECIFICAÇÕES) - LANCE POR KILO")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1,80</t>
        </is>
      </c>
      <c r="F71" s="4" t="inlineStr">
        <is>
          <t>0.10</t>
        </is>
      </c>
    </row>
    <row collapsed="false" customFormat="false" customHeight="false" hidden="false" ht="12.1" outlineLevel="0" r="72">
      <c r="A72" s="5" t="s">
        <f>=HYPERLINK("https://leilaoonline.net/lote/detalhe/158295", "150")</f>
      </c>
      <c r="B72" s="4" t="s">
        <f>=HYPERLINK("https://leilaoonline.net/lote/detalhe/158295", "LOTE DE SUCATA DE CAMPANA; 25.000KG")</f>
      </c>
      <c r="C72" s="4" t="inlineStr">
        <is>
          <t>Não vendido</t>
        </is>
      </c>
      <c r="D72" s="4" t="inlineStr">
        <is>
          <t>31</t>
        </is>
      </c>
      <c r="E72" s="5" t="inlineStr">
        <is>
          <t>43.750,00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=HYPERLINK("https://leilaoonline.net/lote/detalhe/158296", "151")</f>
      </c>
      <c r="B73" s="4" t="s">
        <f>=HYPERLINK("https://leilaoonline.net/lote/detalhe/158296", "LOTE DE MANGUEIRAS HIDRÁULICAS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=HYPERLINK("https://leilaoonline.net/lote/detalhe/158297", "152")</f>
      </c>
      <c r="B74" s="4" t="s">
        <f>=HYPERLINK("https://leilaoonline.net/lote/detalhe/158297", "veja o vídeo!! IMPLEMENTO CATA CAPIM; MARCA SILTOMAC")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=HYPERLINK("https://leilaoonline.net/lote/detalhe/158299", "153")</f>
      </c>
      <c r="B75" s="4" t="s">
        <f>=HYPERLINK("https://leilaoonline.net/lote/detalhe/158299", "ROÇADEIRA KAMAK; 2.6M DE COMPRIMENTO")</f>
      </c>
      <c r="C75" s="4" t="inlineStr">
        <is>
          <t>Vendido</t>
        </is>
      </c>
      <c r="D75" s="4" t="inlineStr">
        <is>
          <t>45</t>
        </is>
      </c>
      <c r="E75" s="5" t="inlineStr">
        <is>
          <t>12.750,00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=HYPERLINK("https://leilaoonline.net/lote/detalhe/158298", "155")</f>
      </c>
      <c r="B76" s="4" t="s">
        <f>=HYPERLINK("https://leilaoonline.net/lote/detalhe/158298", "ARADO SANTA IZABEL; COM REVERSÍVEL; 3 BACIAS")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=HYPERLINK("https://leilaoonline.net/lote/detalhe/158300", "156")</f>
      </c>
      <c r="B77" s="4" t="s">
        <f>=HYPERLINK("https://leilaoonline.net/lote/detalhe/158300", "PLAINA PARA TRATOR")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3.100,00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=HYPERLINK("https://leilaoonline.net/lote/detalhe/158301", "157")</f>
      </c>
      <c r="B78" s="4" t="s">
        <f>=HYPERLINK("https://leilaoonline.net/lote/detalhe/158301", "ADUBADEIRA TATU; 4 LINHAS")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=HYPERLINK("https://leilaoonline.net/lote/detalhe/158303", "158")</f>
      </c>
      <c r="B79" s="4" t="s">
        <f>=HYPERLINK("https://leilaoonline.net/lote/detalhe/158303", "ROÇADEIRA")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4.000,00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=HYPERLINK("https://leilaoonline.net/lote/detalhe/158302", "159")</f>
      </c>
      <c r="B80" s="4" t="s">
        <f>=HYPERLINK("https://leilaoonline.net/lote/detalhe/158302", "ELEVADOR PARA CARRETA BIM DE 4 X 0.6 METROS")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=HYPERLINK("https://leilaoonline.net/lote/detalhe/158304", "162")</f>
      </c>
      <c r="B81" s="4" t="s">
        <f>=HYPERLINK("https://leilaoonline.net/lote/detalhe/158304", "PICADEIRA DE CANA; COM ESTEIRA")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=HYPERLINK("https://leilaoonline.net/lote/detalhe/158305", "163")</f>
      </c>
      <c r="B82" s="4" t="s">
        <f>=HYPERLINK("https://leilaoonline.net/lote/detalhe/158305", "CALCAREADEIRA DE 2 RODAS")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=HYPERLINK("https://leilaoonline.net/lote/detalhe/158306", "164")</f>
      </c>
      <c r="B83" s="4" t="s">
        <f>=HYPERLINK("https://leilaoonline.net/lote/detalhe/158306", "ADUBADEIRA CALCAREADEIRA VICON")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2.050,00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=HYPERLINK("https://leilaoonline.net/lote/detalhe/158307", "166")</f>
      </c>
      <c r="B84" s="4" t="s">
        <f>=HYPERLINK("https://leilaoonline.net/lote/detalhe/158307", "ENSILADEIRA MENTA; ANO 2013 -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=HYPERLINK("https://leilaoonline.net/lote/detalhe/158308", "168")</f>
      </c>
      <c r="B85" s="4" t="s">
        <f>=HYPERLINK("https://leilaoonline.net/lote/detalhe/158308", "GAIOLA BOIADEIRA; PARA F1000")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=HYPERLINK("https://leilaoonline.net/lote/detalhe/158309", "170")</f>
      </c>
      <c r="B86" s="4" t="s">
        <f>=HYPERLINK("https://leilaoonline.net/lote/detalhe/158309", "GUINCHO PARA TRATOR")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1.250,00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=HYPERLINK("https://leilaoonline.net/lote/detalhe/158310", "171")</f>
      </c>
      <c r="B87" s="4" t="s">
        <f>=HYPERLINK("https://leilaoonline.net/lote/detalhe/158310", "FURADEIRA DE BANCADA")</f>
      </c>
      <c r="C87" s="4" t="inlineStr">
        <is>
          <t>Vendido</t>
        </is>
      </c>
      <c r="D87" s="4" t="inlineStr">
        <is>
          <t>23</t>
        </is>
      </c>
      <c r="E87" s="5" t="inlineStr">
        <is>
          <t>4.450,00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=HYPERLINK("https://leilaoonline.net/lote/detalhe/158311", "173")</f>
      </c>
      <c r="B88" s="4" t="s">
        <f>=HYPERLINK("https://leilaoonline.net/lote/detalhe/158311", "LOTE COM 17 UNIDADES DE FERRAMENTAS; MARCA BELZER (NOVAS)")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=HYPERLINK("https://leilaoonline.net/lote/detalhe/158313", "174")</f>
      </c>
      <c r="B89" s="4" t="s">
        <f>=HYPERLINK("https://leilaoonline.net/lote/detalhe/158313", "BROCA PARA CONCRETO; BOSCH SPEED X; SDS MAX; MEDIDAS 35X800X920MM (NOVA)")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=HYPERLINK("https://leilaoonline.net/lote/detalhe/158314", "175")</f>
      </c>
      <c r="B90" s="4" t="s">
        <f>=HYPERLINK("https://leilaoonline.net/lote/detalhe/158314", "ROÇADEIRA AGR.; ANO 2001")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=HYPERLINK("https://leilaoonline.net/lote/detalhe/158312", "176")</f>
      </c>
      <c r="B91" s="4" t="s">
        <f>=HYPERLINK("https://leilaoonline.net/lote/detalhe/158312", "SERRA DE FITA VERTICAL INDUSTRIAL")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=HYPERLINK("https://leilaoonline.net/lote/detalhe/158315", "178")</f>
      </c>
      <c r="B92" s="4" t="s">
        <f>=HYPERLINK("https://leilaoonline.net/lote/detalhe/158315", "BRITADOR DE MANDÍBULA 50/30")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6.000,00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=HYPERLINK("https://leilaoonline.net/lote/detalhe/158316", "186")</f>
      </c>
      <c r="B93" s="4" t="s">
        <f>=HYPERLINK("https://leilaoonline.net/lote/detalhe/158316", "SUBSOLADOR 9 HASTES DE CONTROLE REMOTO")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=HYPERLINK("https://leilaoonline.net/lote/detalhe/158317", "187")</f>
      </c>
      <c r="B94" s="4" t="s">
        <f>=HYPERLINK("https://leilaoonline.net/lote/detalhe/158317", "4 PNEUS (MEDIDA 600-65-28)")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=HYPERLINK("https://leilaoonline.net/lote/detalhe/158318", "188")</f>
      </c>
      <c r="B95" s="4" t="s">
        <f>=HYPERLINK("https://leilaoonline.net/lote/detalhe/158318", "SUBSOLADOR KAMAK; 3 HASTES")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=HYPERLINK("https://leilaoonline.net/lote/detalhe/158319", "190")</f>
      </c>
      <c r="B96" s="4" t="s">
        <f>=HYPERLINK("https://leilaoonline.net/lote/detalhe/158319", "CONCHA DE HIDRAULICO PARA TRATOR")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=HYPERLINK("https://leilaoonline.net/lote/detalhe/158320", "191")</f>
      </c>
      <c r="B97" s="4" t="s">
        <f>=HYPERLINK("https://leilaoonline.net/lote/detalhe/158320", "GAIOLA BOIADEIRA (DE MERCEDES BENZ 608)")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=HYPERLINK("https://leilaoonline.net/lote/detalhe/158321", "195")</f>
      </c>
      <c r="B98" s="4" t="s">
        <f>=HYPERLINK("https://leilaoonline.net/lote/detalhe/158321", "CONTAINER MARÍTIMO DE 6 METROS")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=HYPERLINK("https://leilaoonline.net/lote/detalhe/158323", "199")</f>
      </c>
      <c r="B99" s="4" t="s">
        <f>=HYPERLINK("https://leilaoonline.net/lote/detalhe/158323", "PLAINA AGRÍCOLA")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=HYPERLINK("https://leilaoonline.net/lote/detalhe/158322", "201")</f>
      </c>
      <c r="B100" s="4" t="s">
        <f>=HYPERLINK("https://leilaoonline.net/lote/detalhe/158322", "CONCHA PARA CARREGADEIRA; DE 1.8 METROS DE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=HYPERLINK("https://leilaoonline.net/lote/detalhe/158324", "300")</f>
      </c>
      <c r="B101" s="4" t="s">
        <f>=HYPERLINK("https://leilaoonline.net/lote/detalhe/158324", "RACK FURAKAWA RACK ABERTO ENTERPRISE 45U")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=HYPERLINK("https://leilaoonline.net/lote/detalhe/158325", "301")</f>
      </c>
      <c r="B102" s="4" t="s">
        <f>=HYPERLINK("https://leilaoonline.net/lote/detalhe/158325", "AR CONDICIONADO DE JANELA 18.000 BTUS; MARCA SPRINGER; QUENTE E FRIO")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600,00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2026-06-14T08:51:36.00Z</dcterms:created>
  <dc:creator>Tellks Tecnologia</dc:creator>
  <cp:revision>0</cp:revision>
</cp:coreProperties>
</file>