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LIMUSINE, AR CONDICIONADO,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=HYPERLINK("https://leilaoonline.net/lote/detalhe/158795", "000")</f>
      </c>
      <c r="B11" s="4" t="s">
        <f>=HYPERLINK("https://leilaoonline.net/lote/detalhe/158795", "[ VÍDEO ] HONDA SHADOW VTX 1800cc ANO 2006. EM FUNCIONAMENTO")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28.400,00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=HYPERLINK("https://leilaoonline.net/lote/detalhe/158784", "001")</f>
      </c>
      <c r="B12" s="4" t="s">
        <f>=HYPERLINK("https://leilaoonline.net/lote/detalhe/158784", "[ VÍDEO ] SUZUKI VESTRON 650cc ANO 2011/2012. EM FUNCIONAMENTO")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21.400,00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=HYPERLINK("https://leilaoonline.net/lote/detalhe/158786", "002")</f>
      </c>
      <c r="B13" s="4" t="s">
        <f>=HYPERLINK("https://leilaoonline.net/lote/detalhe/158786", " LOTE CONTENDO 50 UNIDADES DE  ITENS DE BIJOUTERIAS,  PEDRARIAS DE LUXO, BRACELETES, TIC-TAC ( PRESILHAS), PULSEIRAS, APLIQUES DE CABELO, TIARAS , ACESSÓRIOS , DIVERSOS MODELOS CONFORME FOTOS.")</f>
      </c>
      <c r="C13" s="4" t="inlineStr">
        <is>
          <t>Vendido</t>
        </is>
      </c>
      <c r="D13" s="4" t="inlineStr">
        <is>
          <t>2</t>
        </is>
      </c>
      <c r="E13" s="5" t="inlineStr">
        <is>
          <t>130,00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=HYPERLINK("https://leilaoonline.net/lote/detalhe/158986", "003")</f>
      </c>
      <c r="B14" s="4" t="s">
        <f>=HYPERLINK("https://leilaoonline.net/lote/detalhe/158986", " YAMAHA XTZ 250  LANDER  ano 2019/2020 FLEX")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16.100,00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=HYPERLINK("https://leilaoonline.net/lote/detalhe/158985", "004")</f>
      </c>
      <c r="B15" s="4" t="s">
        <f>=HYPERLINK("https://leilaoonline.net/lote/detalhe/158985", " SUZUKI 125 INTRUDER. ANO 2008.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3.250,00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=HYPERLINK("https://leilaoonline.net/lote/detalhe/158781", "005")</f>
      </c>
      <c r="B16" s="4" t="s">
        <f>=HYPERLINK("https://leilaoonline.net/lote/detalhe/158781", " LOTE CONTENDO 12 PARES DE TÊNIS MARCA TOPPER ORIGINAL, DIVERSAS NUMERAÇÕES, (SEM USO).")</f>
      </c>
      <c r="C16" s="4" t="inlineStr">
        <is>
          <t>Vendido</t>
        </is>
      </c>
      <c r="D16" s="4" t="inlineStr">
        <is>
          <t>3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=HYPERLINK("https://leilaoonline.net/lote/detalhe/157470", "006")</f>
      </c>
      <c r="B17" s="4" t="s">
        <f>=HYPERLINK("https://leilaoonline.net/lote/detalhe/157470", "CAMINHONETE LIMUSINE. DIESEL. ANO 1990. EM FUNCIONAMENTO")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=HYPERLINK("https://leilaoonline.net/lote/detalhe/158811", "008")</f>
      </c>
      <c r="B18" s="4" t="s">
        <f>=HYPERLINK("https://leilaoonline.net/lote/detalhe/158811", " LOTE CONTENDO 50 UNIDADES DE  ITENS DE BIJOUTERIAS,  PEDRARIAS DE LUXO, BRACELETES, TIC-TAC ( PRESILHAS), PULSEIRAS, APLIQUES DE CABELO, TIARAS , ACESSÓRIOS , DIVERSOS MODELOS CONFORME FOTOS.")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=HYPERLINK("https://leilaoonline.net/lote/detalhe/157495", "009")</f>
      </c>
      <c r="B19" s="4" t="s">
        <f>=HYPERLINK("https://leilaoonline.net/lote/detalhe/157495", " 02- CONJUNTOS DE APARELHOS AR CONDICIONADO , SENDO 02 UNIDADES INTERNA E 02 UNIDADES EXTERNA MARCA ELGIN MOD. SILENT 9.000 BTU , 220V. CONFORME ,(A-01)")</f>
      </c>
      <c r="C19" s="4" t="inlineStr">
        <is>
          <t>Vendido</t>
        </is>
      </c>
      <c r="D19" s="4" t="inlineStr">
        <is>
          <t>13</t>
        </is>
      </c>
      <c r="E19" s="5" t="inlineStr">
        <is>
          <t>680,00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=HYPERLINK("https://leilaoonline.net/lote/detalhe/158779", "010")</f>
      </c>
      <c r="B20" s="4" t="s">
        <f>=HYPERLINK("https://leilaoonline.net/lote/detalhe/158779", " LOTE CONTENDO 12 PARES DE TÊNIS MARCA TOPPER ORIGINAL, DIVERSAS NUMERAÇÕES, (SEM USO).")</f>
      </c>
      <c r="C20" s="4" t="inlineStr">
        <is>
          <t>Vendido</t>
        </is>
      </c>
      <c r="D20" s="4" t="inlineStr">
        <is>
          <t>4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=HYPERLINK("https://leilaoonline.net/lote/detalhe/159645", "011")</f>
      </c>
      <c r="B21" s="4" t="s">
        <f>=HYPERLINK("https://leilaoonline.net/lote/detalhe/159645", "[ VÍDEO ] VW BUGGY MODELO CLÁSSICO, ANTIGO , RODAS LIGA LEVE CROMADO, SOM USB, LICENCIAMENTO 2022, RELÍQUIA, P/ COLECIONADORES ( EM FUNCIONAMENTO).")</f>
      </c>
      <c r="C21" s="4" t="inlineStr">
        <is>
          <t>Vendido</t>
        </is>
      </c>
      <c r="D21" s="4" t="inlineStr">
        <is>
          <t>40</t>
        </is>
      </c>
      <c r="E21" s="5" t="inlineStr">
        <is>
          <t>17.700,00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=HYPERLINK("https://leilaoonline.net/lote/detalhe/158790", "012")</f>
      </c>
      <c r="B22" s="4" t="s">
        <f>=HYPERLINK("https://leilaoonline.net/lote/detalhe/158790", " LOTE CONTENDO 50 UNIDADES DE  ITENS DE BIJOUTERIAS,  PEDRARIAS DE LUXO, BRACELETES, TIC-TAC ( PRESILHAS), PULSEIRAS, APLIQUES DE CABELO, TIARAS , ACESSÓRIOS , DIVERSOS MODELOS CONFORME FOTOS.")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=HYPERLINK("https://leilaoonline.net/lote/detalhe/158799", "013")</f>
      </c>
      <c r="B23" s="4" t="s">
        <f>=HYPERLINK("https://leilaoonline.net/lote/detalhe/158799", "[ VÍDEO ]  LOTE C/ 10 UNIDADES DE RADIO CONTROLE P/ AERO MODELO, DRONE e OUTROS, CONFORME FOTOS.")</f>
      </c>
      <c r="C23" s="4" t="inlineStr">
        <is>
          <t>Vendido</t>
        </is>
      </c>
      <c r="D23" s="4" t="inlineStr">
        <is>
          <t>2</t>
        </is>
      </c>
      <c r="E23" s="5" t="inlineStr">
        <is>
          <t>180,00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=HYPERLINK("https://leilaoonline.net/lote/detalhe/158794", "014")</f>
      </c>
      <c r="B24" s="4" t="s">
        <f>=HYPERLINK("https://leilaoonline.net/lote/detalhe/158794", " LOTE CONTENDO 50 UNIDADES DE  ITENS DE BIJOUTERIAS,  PEDRARIAS DE LUXO, BRACELETES, TIC-TAC ( PRESILHAS), PULSEIRAS, APLIQUES DE CABELO, TIARAS , ACESSÓRIOS , DIVERSOS MODELOS CONFORME FOTOS.")</f>
      </c>
      <c r="C24" s="4" t="inlineStr">
        <is>
          <t>Vendido</t>
        </is>
      </c>
      <c r="D24" s="4" t="inlineStr">
        <is>
          <t>2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=HYPERLINK("https://leilaoonline.net/lote/detalhe/158814", "015")</f>
      </c>
      <c r="B25" s="4" t="s">
        <f>=HYPERLINK("https://leilaoonline.net/lote/detalhe/158814", " LOTE C/ 12 UNIDADES DE PORTA RETRATOS DE TIMES FUTEBOL PAULISTA ( SÃO PAULO, PALMEIRAS E SANTOS) EM ALUMÍNIO, PRODUTO OFICIAL LICENCIADO C/ SELO HOLOGRÁFICO DE ORIGINALIDADE, ( SEM USO, NA CAIXA).")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=HYPERLINK("https://leilaoonline.net/lote/detalhe/158807", "016")</f>
      </c>
      <c r="B26" s="4" t="s">
        <f>=HYPERLINK("https://leilaoonline.net/lote/detalhe/158807", " LOTE CONTENDO 50 UNIDADES DE  ITENS DE BIJOUTERIAS,  PEDRARIAS DE LUXO, BRACELETES, TIC-TAC ( PRESILHAS), PULSEIRAS, APLIQUES DE CABELO, TIARAS , ACESSÓRIOS , DIVERSOS MODELOS CONFORME FOTOS.")</f>
      </c>
      <c r="C26" s="4" t="inlineStr">
        <is>
          <t>Vendido</t>
        </is>
      </c>
      <c r="D26" s="4" t="inlineStr">
        <is>
          <t>2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=HYPERLINK("https://leilaoonline.net/lote/detalhe/157473", "017")</f>
      </c>
      <c r="B27" s="4" t="s">
        <f>=HYPERLINK("https://leilaoonline.net/lote/detalhe/157473", "[ VÍDEO ] LOTE DE BRINQUEDOS ANTIGOS DA DÉCADA DE 1980/1990")</f>
      </c>
      <c r="C27" s="4" t="inlineStr">
        <is>
          <t>Vendido</t>
        </is>
      </c>
      <c r="D27" s="4" t="inlineStr">
        <is>
          <t>32</t>
        </is>
      </c>
      <c r="E27" s="5" t="inlineStr">
        <is>
          <t>1.780,00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=HYPERLINK("https://leilaoonline.net/lote/detalhe/157490", "018")</f>
      </c>
      <c r="B28" s="4" t="s">
        <f>=HYPERLINK("https://leilaoonline.net/lote/detalhe/157490", " LOTE CONTENDO 50  KITS DE  BRINQUEDOS COLECIONAVEIS  ORIGINAL MARCA GULLIVER ,  DIVERSOS MODELOS ( SEM USO ). ESTOQUE ANTIGO, ALGUNS SÃO BEM RAROS, PARA COLECIONADORES.")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=HYPERLINK("https://leilaoonline.net/lote/detalhe/158778", "019")</f>
      </c>
      <c r="B29" s="4" t="s">
        <f>=HYPERLINK("https://leilaoonline.net/lote/detalhe/158778", " LOTE CONTENDO 12 PARES DE TÊNIS MARCA TOPPER ORIGINAL, DIVERSAS NUMERAÇÕES, (SEM USO).")</f>
      </c>
      <c r="C29" s="4" t="inlineStr">
        <is>
          <t>Vendido</t>
        </is>
      </c>
      <c r="D29" s="4" t="inlineStr">
        <is>
          <t>3</t>
        </is>
      </c>
      <c r="E29" s="5" t="inlineStr">
        <is>
          <t>180,00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=HYPERLINK("https://leilaoonline.net/lote/detalhe/157498", "020")</f>
      </c>
      <c r="B30" s="4" t="s">
        <f>=HYPERLINK("https://leilaoonline.net/lote/detalhe/157498", " LOTE CONTENDO 01 VENTILADOR DE TETO PARA RACK MODELO:  APC ACF502 , 220V P/ RACK NETSHELTER SX AR3100, ( SEM USO) ( NA CAIXA).")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=HYPERLINK("https://leilaoonline.net/lote/detalhe/158797", "021")</f>
      </c>
      <c r="B31" s="4" t="s">
        <f>=HYPERLINK("https://leilaoonline.net/lote/detalhe/158797", "[ VÍDEO ]  LOTE CONTENDO DIVERSOS ITENS , SENDO CONTROLES, PARTES E PEÇAS, AERO MODELO , CARRO , DRONE  E OUTROS, CONFORME FOTOS.")</f>
      </c>
      <c r="C31" s="4" t="inlineStr">
        <is>
          <t>Vendido</t>
        </is>
      </c>
      <c r="D31" s="4" t="inlineStr">
        <is>
          <t>8</t>
        </is>
      </c>
      <c r="E31" s="5" t="inlineStr">
        <is>
          <t>430,00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=HYPERLINK("https://leilaoonline.net/lote/detalhe/157492", "022")</f>
      </c>
      <c r="B32" s="4" t="s">
        <f>=HYPERLINK("https://leilaoonline.net/lote/detalhe/157492", " Lote com 100 Tubos de Cola Elmer's Várias Cores de 147 ml cada. Com e sem Glitter. Alguns modelos brilham no escuro. Diversos tamanhos. Não Tóxica.")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=HYPERLINK("https://leilaoonline.net/lote/detalhe/158789", "023")</f>
      </c>
      <c r="B33" s="4" t="s">
        <f>=HYPERLINK("https://leilaoonline.net/lote/detalhe/158789", " LOTE CONTENDO 50 UNIDADES DE  ITENS DE BIJOUTERIAS,  PEDRARIAS DE LUXO, BRACELETES, TIC-TAC ( PRESILHAS), PULSEIRAS, APLIQUES DE CABELO, TIARAS , ACESSÓRIOS , DIVERSOS MODELOS CONFORME FOTOS.")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=HYPERLINK("https://leilaoonline.net/lote/detalhe/158805", "024")</f>
      </c>
      <c r="B34" s="4" t="s">
        <f>=HYPERLINK("https://leilaoonline.net/lote/detalhe/158805", " LOTE C/ 12 UNIDADES DE PORTA RETRATOS DE TIMES FUTEBOL PAULISTA ( SÃO PAULO, PALMEIRAS E SANTOS) EM ALUMÍNIO, PRODUTO OFICIAL LICENCIADO C/ SELO HOLOGRÁFICO DE ORIGINALIDADE, ( SEM USO, NA CAIXA).")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=HYPERLINK("https://leilaoonline.net/lote/detalhe/158809", "025")</f>
      </c>
      <c r="B35" s="4" t="s">
        <f>=HYPERLINK("https://leilaoonline.net/lote/detalhe/158809", " LOTE CONTENDO 50 UNIDADES DE  ITENS DE BIJOUTERIAS,  PEDRARIAS DE LUXO, BRACELETES, TIC-TAC ( PRESILHAS), PULSEIRAS, APLIQUES DE CABELO, TIARAS , ACESSÓRIOS , DIVERSOS MODELOS CONFORME FOTOS.")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=HYPERLINK("https://leilaoonline.net/lote/detalhe/158787", "026")</f>
      </c>
      <c r="B36" s="4" t="s">
        <f>=HYPERLINK("https://leilaoonline.net/lote/detalhe/158787", "[ VÍDEOS ]  CAIXA C/ GRANDE QUANTIDADE DE CÉDULAS DE DINHEIRO NACIONAL ANTIGAS, ORIGINAIS DE ÉPOCA DE DIVERSOS DATAS E VALORES, PARA COLECIONADORES. ( NO ESTADO).")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=HYPERLINK("https://leilaoonline.net/lote/detalhe/158791", "027")</f>
      </c>
      <c r="B37" s="4" t="s">
        <f>=HYPERLINK("https://leilaoonline.net/lote/detalhe/158791", " LOTE CONTENDO 50 UNIDADES DE  ITENS DE BIJOUTERIAS,  PEDRARIAS DE LUXO, BRACELETES, TIC-TAC ( PRESILHAS), PULSEIRAS, APLIQUES DE CABELO, TIARAS , ACESSÓRIOS , DIVERSOS MODELOS CONFORME FOTOS.")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=HYPERLINK("https://leilaoonline.net/lote/detalhe/158782", "028")</f>
      </c>
      <c r="B38" s="4" t="s">
        <f>=HYPERLINK("https://leilaoonline.net/lote/detalhe/158782", " LOTE C/ 12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=HYPERLINK("https://leilaoonline.net/lote/detalhe/157472", "029")</f>
      </c>
      <c r="B39" s="4" t="s">
        <f>=HYPERLINK("https://leilaoonline.net/lote/detalhe/157472", " LOTE CONTENDO 08 UNIDADES DE SACHES DE SOLDA EXOTÉRMICA DISCO E IGNITOR.")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=HYPERLINK("https://leilaoonline.net/lote/detalhe/158804", "030")</f>
      </c>
      <c r="B40" s="4" t="s">
        <f>=HYPERLINK("https://leilaoonline.net/lote/detalhe/158804", " LOTE CONTENDO 50 UNIDADES DE  ITENS DE BIJOUTERIAS,  PEDRARIAS DE LUXO, BRACELETES, TIC-TAC ( PRESILHAS), PULSEIRAS, APLIQUES DE CABELO, TIARAS , ACESSÓRIOS , DIVERSOS MODELOS CONFORME FOTOS.")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=HYPERLINK("https://leilaoonline.net/lote/detalhe/157491", "031")</f>
      </c>
      <c r="B41" s="4" t="s">
        <f>=HYPERLINK("https://leilaoonline.net/lote/detalhe/157491", " LOTE CONTENDO 50  KITS DE  BRINQUEDOS COLECIONAVEIS  ORIGINAL MARCA GULLIVER ,  DIVERSOS MODELOS ( SEM USO ). ESTOQUE ANTIGO, ALGUNS SÃO BEM RAROS, PARA COLECIONADORES.")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=HYPERLINK("https://leilaoonline.net/lote/detalhe/157471", "032")</f>
      </c>
      <c r="B42" s="4" t="s">
        <f>=HYPERLINK("https://leilaoonline.net/lote/detalhe/157471", " Lote Contendo 25  Unidades de Chumbadores Químicos em Ampolas , Diversas medidas, marcas RockBolt  e Âncora,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=HYPERLINK("https://leilaoonline.net/lote/detalhe/157483", "033")</f>
      </c>
      <c r="B43" s="4" t="s">
        <f>=HYPERLINK("https://leilaoonline.net/lote/detalhe/157483", "LOTE CONTENDO 20 CAIXAS DE JOGO PULA SAPINHO ORIGINAL MARCA GULLIVER , ( NA CAIXA E  SEM USO ). BRINQUEDO SENSAÇÃO DA DECADA DE 1990, PARA CRIANÇAS E ADULTOS.")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=HYPERLINK("https://leilaoonline.net/lote/detalhe/158777", "034")</f>
      </c>
      <c r="B44" s="4" t="s">
        <f>=HYPERLINK("https://leilaoonline.net/lote/detalhe/158777", " LOTE CONTENDO 12 PARES DE TÊNIS MARCA TOPPER ORIGINAL, DIVERSAS NUMERAÇÕES, (SEM USO).")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=HYPERLINK("https://leilaoonline.net/lote/detalhe/158798", "035")</f>
      </c>
      <c r="B45" s="4" t="s">
        <f>=HYPERLINK("https://leilaoonline.net/lote/detalhe/158798", " LOTE C/ 12 UNIDADES DE PORTA RETRATOS DE TIMES FUTEBOL PAULISTA ( SÃO PAULO, PALMEIRAS E SANTOS) EM ALUMÍNIO, PRODUTO OFICIAL LICENCIADO C/ SELO HOLOGRÁFICO DE ORIGINALIDADE, ( SEM USO, NA CAIXA).")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=HYPERLINK("https://leilaoonline.net/lote/detalhe/157482", "036")</f>
      </c>
      <c r="B46" s="4" t="s">
        <f>=HYPERLINK("https://leilaoonline.net/lote/detalhe/157482",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=HYPERLINK("https://leilaoonline.net/lote/detalhe/158983", "037")</f>
      </c>
      <c r="B47" s="4" t="s">
        <f>=HYPERLINK("https://leilaoonline.net/lote/detalhe/158983", "[ VÍDEO ] LOTE CONTENDO 70 UNIDADES DE  BRINQUEDOS  COLECIONÁVEIS , VÁRIOS MODELOS, MARCAS  E TAMANHOS, CONFORME AS FOTOS, P/ COLECIONADORES  ( VÁRIOS SÃO RAROS).")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=HYPERLINK("https://leilaoonline.net/lote/detalhe/157509", "038")</f>
      </c>
      <c r="B48" s="4" t="s">
        <f>=HYPERLINK("https://leilaoonline.net/lote/detalhe/157509", "[ VÍDEO ] BALEIRO ANTIGO, GRANDE C/ 03 ANDARES.")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=HYPERLINK("https://leilaoonline.net/lote/detalhe/157484", "039")</f>
      </c>
      <c r="B49" s="4" t="s">
        <f>=HYPERLINK("https://leilaoonline.net/lote/detalhe/157484", "LOTE CONTENDO 20 CAIXAS DE JOGO PULA SAPINHO ORIGINAL MARCA GULLIVER , ( NA CAIXA E  SEM USO ). BRINQUEDO SENSAÇÃO DA DECADA DE 1990, PARA CRIANÇAS E ADULTOS.")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=HYPERLINK("https://leilaoonline.net/lote/detalhe/157493", "040")</f>
      </c>
      <c r="B50" s="4" t="s">
        <f>=HYPERLINK("https://leilaoonline.net/lote/detalhe/157493", " LOTE GRANDE DE BRINQUEDOS E PEÇAS, DIVERSOS MODELOS, CONFORME FOTOS")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=HYPERLINK("https://leilaoonline.net/lote/detalhe/158776", "041")</f>
      </c>
      <c r="B51" s="4" t="s">
        <f>=HYPERLINK("https://leilaoonline.net/lote/detalhe/158776", " LOTE CONTENDO 12 PARES DE TÊNIS MARCA TOPPER ORIGINAL, DIVERSAS NUMERAÇÕES, (SEM USO).")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=HYPERLINK("https://leilaoonline.net/lote/detalhe/157481", "042")</f>
      </c>
      <c r="B52" s="4" t="s">
        <f>=HYPERLINK("https://leilaoonline.net/lote/detalhe/157481",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=HYPERLINK("https://leilaoonline.net/lote/detalhe/158808", "043")</f>
      </c>
      <c r="B53" s="4" t="s">
        <f>=HYPERLINK("https://leilaoonline.net/lote/detalhe/158808", " LOTE C/ 12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=HYPERLINK("https://leilaoonline.net/lote/detalhe/158980", "044")</f>
      </c>
      <c r="B54" s="4" t="s">
        <f>=HYPERLINK("https://leilaoonline.net/lote/detalhe/158980", " LOTE C/ 10 UNIDADES DE RADIO CONTROLE P/ AERO MODELO, DRONE e OUTROS, CONFORME FOTOS.")</f>
      </c>
      <c r="C54" s="4" t="inlineStr">
        <is>
          <t>Vendido</t>
        </is>
      </c>
      <c r="D54" s="4" t="inlineStr">
        <is>
          <t>4</t>
        </is>
      </c>
      <c r="E54" s="5" t="inlineStr">
        <is>
          <t>230,00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=HYPERLINK("https://leilaoonline.net/lote/detalhe/158815", "045")</f>
      </c>
      <c r="B55" s="4" t="s">
        <f>=HYPERLINK("https://leilaoonline.net/lote/detalhe/158815", " LOTE C/ 12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=HYPERLINK("https://leilaoonline.net/lote/detalhe/158780", "046")</f>
      </c>
      <c r="B56" s="4" t="s">
        <f>=HYPERLINK("https://leilaoonline.net/lote/detalhe/158780", " LOTE CONTENDO 12 PARES DE TÊNIS MARCA TOPPER ORIGINAL, DIVERSAS NUMERAÇÕES, (SEM USO).")</f>
      </c>
      <c r="C56" s="4" t="inlineStr">
        <is>
          <t>Vendido</t>
        </is>
      </c>
      <c r="D56" s="4" t="inlineStr">
        <is>
          <t>4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=HYPERLINK("https://leilaoonline.net/lote/detalhe/158812", "047")</f>
      </c>
      <c r="B57" s="4" t="s">
        <f>=HYPERLINK("https://leilaoonline.net/lote/detalhe/158812", " LOTE C/ 12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=HYPERLINK("https://leilaoonline.net/lote/detalhe/157475", "048")</f>
      </c>
      <c r="B58" s="4" t="s">
        <f>=HYPERLINK("https://leilaoonline.net/lote/detalhe/157475", "COLEÇÃO CONTENDO 25 UNIDADES POUPANÇUDOS  COLECIONÁVEIS , VÁRIOS MODELOS, P/ COLECIONADORES   (VÁRIOS RAROS). C- 03")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=HYPERLINK("https://leilaoonline.net/lote/detalhe/157489", "049")</f>
      </c>
      <c r="B59" s="4" t="s">
        <f>=HYPERLINK("https://leilaoonline.net/lote/detalhe/157489", " 10 Unidades de SELANTE ELÁSTICO, MARCA SIKAFLEX PRO 3 UP 600ML CADA  COR CINZA")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=HYPERLINK("https://leilaoonline.net/lote/detalhe/157500", "050")</f>
      </c>
      <c r="B60" s="4" t="s">
        <f>=HYPERLINK("https://leilaoonline.net/lote/detalhe/157500", "[ VÍDEO ] LOTE CONTENDO 50 BOLSAS TÉRMICAS ORIGINAIS SADIA PERDIGÃO (sem uso).")</f>
      </c>
      <c r="C60" s="4" t="inlineStr">
        <is>
          <t>Vendido</t>
        </is>
      </c>
      <c r="D60" s="4" t="inlineStr">
        <is>
          <t>2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=HYPERLINK("https://leilaoonline.net/lote/detalhe/158979", "051")</f>
      </c>
      <c r="B61" s="4" t="s">
        <f>=HYPERLINK("https://leilaoonline.net/lote/detalhe/158979", " LOTE C/ 10 UNIDADES DE RADIO CONTROLE P/ AERO MODELO, DRONE e OUTROS, CONFORME FOTOS.")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=HYPERLINK("https://leilaoonline.net/lote/detalhe/157478", "052")</f>
      </c>
      <c r="B62" s="4" t="s">
        <f>=HYPERLINK("https://leilaoonline.net/lote/detalhe/157478", " LOTE CONTENDO 100 UNIDADES DE SPINNER  VÁRIOS MODELOS, MARCAS E CORES CONFORME AS FOTOS.")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=HYPERLINK("https://leilaoonline.net/lote/detalhe/158775", "053")</f>
      </c>
      <c r="B63" s="4" t="s">
        <f>=HYPERLINK("https://leilaoonline.net/lote/detalhe/158775", " LOTE CONTENDO 12 PARES DE TÊNIS MARCA TOPPER ORIGINAL, DIVERSAS NUMERAÇÕES, (SEM USO).")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=HYPERLINK("https://leilaoonline.net/lote/detalhe/157488", "055")</f>
      </c>
      <c r="B64" s="4" t="s">
        <f>=HYPERLINK("https://leilaoonline.net/lote/detalhe/157488", " 20 UNIDADES DE SELANTE , BORRACHA LÍQUIDA 3  HM RUBER 300g CADA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=HYPERLINK("https://leilaoonline.net/lote/detalhe/157476", "056")</f>
      </c>
      <c r="B65" s="4" t="s">
        <f>=HYPERLINK("https://leilaoonline.net/lote/detalhe/157476", "COLEÇÃO CONTENDO 25 UNIDADES POUPANÇUDOS  COLECIONÁVEIS , VÁRIOS MODELOS, P/ COLECIONADORES   (VÁRIOS RAROS).")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=HYPERLINK("https://leilaoonline.net/lote/detalhe/158796", "057")</f>
      </c>
      <c r="B66" s="4" t="s">
        <f>=HYPERLINK("https://leilaoonline.net/lote/detalhe/158796", " LOTE C/ 12 UNIDADES DE PORTA RETRATOS DE TIMES FUTEBOL PAULISTA ( SÃO PAULO, PALMEIRAS E SANTOS) EM ALUMÍNIO, PRODUTO OFICIAL LICENCIADO C/ SELO HOLOGRÁFICO DE ORIGINALIDADE, ( SEM USO, NA CAIXA).")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=HYPERLINK("https://leilaoonline.net/lote/detalhe/157504", "058")</f>
      </c>
      <c r="B67" s="4" t="s">
        <f>=HYPERLINK("https://leilaoonline.net/lote/detalhe/157504", "[ VÍDEO ] LOTE CONTENDO 50 BOLSAS TÉRMICAS ORIGINAIS SADIA PERDIGÃO (sem uso).")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=HYPERLINK("https://leilaoonline.net/lote/detalhe/158982", "059")</f>
      </c>
      <c r="B68" s="4" t="s">
        <f>=HYPERLINK("https://leilaoonline.net/lote/detalhe/158982", " LOTE C/ 10 UNIDADES DE RADIO CONTROLE P/ AERO MODELO, DRONE e OUTROS, CONFORME FOTOS. ( CT-1).")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=HYPERLINK("https://leilaoonline.net/lote/detalhe/158801", "060")</f>
      </c>
      <c r="B69" s="4" t="s">
        <f>=HYPERLINK("https://leilaoonline.net/lote/detalhe/158801", " LOTE C/ 12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=HYPERLINK("https://leilaoonline.net/lote/detalhe/157502", "061")</f>
      </c>
      <c r="B70" s="4" t="s">
        <f>=HYPERLINK("https://leilaoonline.net/lote/detalhe/157502", "[ VÍDEO ] LOTE CONTENDO 50 BOLSAS TÉRMICAS ORIGINAIS SADIA PERDIGÃO (sem uso).")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=HYPERLINK("https://leilaoonline.net/lote/detalhe/158774", "062")</f>
      </c>
      <c r="B71" s="4" t="s">
        <f>=HYPERLINK("https://leilaoonline.net/lote/detalhe/158774", " LOTE CONTENDO 12 PARES DE TÊNIS MARCA TOPPER ORIGINAL, DIVERSAS NUMERAÇÕES, (SEM USO).")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=HYPERLINK("https://leilaoonline.net/lote/detalhe/158981", "063")</f>
      </c>
      <c r="B72" s="4" t="s">
        <f>=HYPERLINK("https://leilaoonline.net/lote/detalhe/158981", " LOTE C/ 10 UNIDADES DE RADIO CONTROLE P/ AERO MODELO, DRONE e OUTROS, CONFORME FOTOS. ( CT-2).")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=HYPERLINK("https://leilaoonline.net/lote/detalhe/157499", "064")</f>
      </c>
      <c r="B73" s="4" t="s">
        <f>=HYPERLINK("https://leilaoonline.net/lote/detalhe/157499", "[ VÍDEO ] LOTE CONTENDO 50 BOLSAS TÉRMICAS ORIGINAIS SADIA PERDIGÃO (sem uso).")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=HYPERLINK("https://leilaoonline.net/lote/detalhe/158783", "065")</f>
      </c>
      <c r="B74" s="4" t="s">
        <f>=HYPERLINK("https://leilaoonline.net/lote/detalhe/158783", " LOTE C/ 12 UNIDADES DE PORTA RETRATOS DE TIMES FUTEBOL PAULISTA ( SÃO PAULO, PALMEIRAS E SANTOS) EM ALUMÍNIO, PRODUTO OFICIAL LICENCIADO C/ SELO HOLOGRÁFICO DE ORIGINALIDADE, ( SEM USO, NA CAIXA).")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=HYPERLINK("https://leilaoonline.net/lote/detalhe/157496", "066")</f>
      </c>
      <c r="B75" s="4" t="s">
        <f>=HYPERLINK("https://leilaoonline.net/lote/detalhe/157496", "[ VÍDEO ] LOTE CONTENDO 50 BOLSAS TÉRMICAS ORIGINAIS SADIA PERDIGÃO (sem uso).")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=HYPERLINK("https://leilaoonline.net/lote/detalhe/159571", "067")</f>
      </c>
      <c r="B76" s="4" t="s">
        <f>=HYPERLINK("https://leilaoonline.net/lote/detalhe/159571",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=HYPERLINK("https://leilaoonline.net/lote/detalhe/157469", "068")</f>
      </c>
      <c r="B77" s="4" t="s">
        <f>=HYPERLINK("https://leilaoonline.net/lote/detalhe/157469",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=HYPERLINK("https://leilaoonline.net/lote/detalhe/158810", "069")</f>
      </c>
      <c r="B78" s="4" t="s">
        <f>=HYPERLINK("https://leilaoonline.net/lote/detalhe/158810", " LOTE C/ 12 UNIDADES DE PORTA RETRATOS DE TIMES FUTEBOL PAULISTA ( SÃO PAULO, PALMEIRAS E SANTOS) EM ALUMÍNIO, PRODUTO OFICIAL LICENCIADO C/ SELO HOLOGRÁFICO DE ORIGINALIDADE, ( SEM USO, NA CAIXA).")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=HYPERLINK("https://leilaoonline.net/lote/detalhe/159572", "070")</f>
      </c>
      <c r="B79" s="4" t="s">
        <f>=HYPERLINK("https://leilaoonline.net/lote/detalhe/159572",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=HYPERLINK("https://leilaoonline.net/lote/detalhe/157503", "071")</f>
      </c>
      <c r="B80" s="4" t="s">
        <f>=HYPERLINK("https://leilaoonline.net/lote/detalhe/157503", " 02- CONJUNTOS DE APARELHOS AR CONDICIONADO , SENDO 02 UNIDADES INTERNA e  EXTERNA, SENDO 01 MARCA Rheem mod. Rb1hw18ac2bc E 01 CONSUL 12.000 BTUs, 220V. CONFORME FOTOS ,(A-02)")</f>
      </c>
      <c r="C80" s="4" t="inlineStr">
        <is>
          <t>Vendido</t>
        </is>
      </c>
      <c r="D80" s="4" t="inlineStr">
        <is>
          <t>5</t>
        </is>
      </c>
      <c r="E80" s="5" t="inlineStr">
        <is>
          <t>499,99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=HYPERLINK("https://leilaoonline.net/lote/detalhe/158773", "072")</f>
      </c>
      <c r="B81" s="4" t="s">
        <f>=HYPERLINK("https://leilaoonline.net/lote/detalhe/158773", " LOTE CONTENDO 12 PARES DE TÊNIS MARCA TOPPER ORIGINAL, DIVERSAS NUMERAÇÕES, (SEM USO).")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=HYPERLINK("https://leilaoonline.net/lote/detalhe/157497", "073")</f>
      </c>
      <c r="B82" s="4" t="s">
        <f>=HYPERLINK("https://leilaoonline.net/lote/detalhe/157497",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=HYPERLINK("https://leilaoonline.net/lote/detalhe/158792", "074")</f>
      </c>
      <c r="B83" s="4" t="s">
        <f>=HYPERLINK("https://leilaoonline.net/lote/detalhe/158792", " LOTE C/ 12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=HYPERLINK("https://leilaoonline.net/lote/detalhe/159573", "075")</f>
      </c>
      <c r="B84" s="4" t="s">
        <f>=HYPERLINK("https://leilaoonline.net/lote/detalhe/159573",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=HYPERLINK("https://leilaoonline.net/lote/detalhe/158800", "076")</f>
      </c>
      <c r="B85" s="4" t="s">
        <f>=HYPERLINK("https://leilaoonline.net/lote/detalhe/158800", " LOTE C/ 12 UNIDADES DE PORTA RETRATOS DE TIMES FUTEBOL PAULISTA ( SÃO PAULO, PALMEIRAS E SANTOS) EM ALUMÍNIO, PRODUTO OFICIAL LICENCIADO C/ SELO HOLOGRÁFICO DE ORIGINALIDADE, ( SEM USO, NA CAIXA).")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=HYPERLINK("https://leilaoonline.net/lote/detalhe/157505", "077")</f>
      </c>
      <c r="B86" s="4" t="s">
        <f>=HYPERLINK("https://leilaoonline.net/lote/detalhe/157505", " 02- CONJUNTOS DE APARELHOS AR CONDICIONADO , SENDO 02 UNIDADES INTERNA E 02 UNIDADES EXTERNA MARCA ELGIN MOD. SILENT 9.000 BTUs , 220V. CONFORME FOTOS,(A-03)")</f>
      </c>
      <c r="C86" s="4" t="inlineStr">
        <is>
          <t>Vendido</t>
        </is>
      </c>
      <c r="D86" s="4" t="inlineStr">
        <is>
          <t>9</t>
        </is>
      </c>
      <c r="E86" s="5" t="inlineStr">
        <is>
          <t>499,99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=HYPERLINK("https://leilaoonline.net/lote/detalhe/157479", "078")</f>
      </c>
      <c r="B87" s="4" t="s">
        <f>=HYPERLINK("https://leilaoonline.net/lote/detalhe/157479", " LOTE CONTENDO 100 UNIDADES DE SPINNER  VÁRIOS MODELOS, MARCAS E CORES CONFORME AS FOTOS.")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=HYPERLINK("https://leilaoonline.net/lote/detalhe/159576", "079")</f>
      </c>
      <c r="B88" s="4" t="s">
        <f>=HYPERLINK("https://leilaoonline.net/lote/detalhe/159576", " LOTE C/ 100 UNIDADES DE BONECOS  "MONSTRO DA ANUIDADE" DA ESTRELA, 20 CENTÍMETROS,  MARCA ESTRELA ORIGINAL, DE  ESTOQUE ANTIGO DE ÉPOCA RARIDADE  P/ COLECIONADORES ( SEM USO, NA EMBALAGEM).")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=HYPERLINK("https://leilaoonline.net/lote/detalhe/158813", "080")</f>
      </c>
      <c r="B89" s="4" t="s">
        <f>=HYPERLINK("https://leilaoonline.net/lote/detalhe/158813", " LOTE C/ 12 UNIDADES DE PORTA RETRATOS DE TIMES FUTEBOL PAULISTA ( SÃO PAULO, PALMEIRAS E SANTOS) EM ALUMÍNIO, PRODUTO OFICIAL LICENCIADO C/ SELO HOLOGRÁFICO DE ORIGINALIDADE, ( SEM USO, NA CAIXA).")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=HYPERLINK("https://leilaoonline.net/lote/detalhe/157501", "081")</f>
      </c>
      <c r="B90" s="4" t="s">
        <f>=HYPERLINK("https://leilaoonline.net/lote/detalhe/157501", " LOTE CONTENDO 01 VENTILADOR DE TETO PARA RACK MODELO:  APC ACF502 , 220V P/ RACK NETSHELTER SX AR3100, ( SEM USO) ( NA CAIXA).")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=HYPERLINK("https://leilaoonline.net/lote/detalhe/158772", "082")</f>
      </c>
      <c r="B91" s="4" t="s">
        <f>=HYPERLINK("https://leilaoonline.net/lote/detalhe/158772", " LOTE CONTENDO 12 PARES DE TÊNIS MARCA TOPPER ORIGINAL, DIVERSAS NUMERAÇÕES, (SEM USO).")</f>
      </c>
      <c r="C91" s="4" t="inlineStr">
        <is>
          <t>Vendido</t>
        </is>
      </c>
      <c r="D91" s="4" t="inlineStr">
        <is>
          <t>3</t>
        </is>
      </c>
      <c r="E91" s="5" t="inlineStr">
        <is>
          <t>180,00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=HYPERLINK("https://leilaoonline.net/lote/detalhe/157474", "083")</f>
      </c>
      <c r="B92" s="4" t="s">
        <f>=HYPERLINK("https://leilaoonline.net/lote/detalhe/157474", "100 tubos de Cola Elmer's vários Tamanhos, cores e modelos")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=HYPERLINK("https://leilaoonline.net/lote/detalhe/157508", "084")</f>
      </c>
      <c r="B93" s="4" t="s">
        <f>=HYPERLINK("https://leilaoonline.net/lote/detalhe/157508", " LOTE CONTENDO 01 VENTILADOR DE TETO PARA RACK MODELO:  APC ACF502 , 220V P/ RACK NETSHELTER SX AR3100, ( SEM USO) ( NA CAIXA).")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=HYPERLINK("https://leilaoonline.net/lote/detalhe/158788", "085")</f>
      </c>
      <c r="B94" s="4" t="s">
        <f>=HYPERLINK("https://leilaoonline.net/lote/detalhe/158788", " LOTE C/ 12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=HYPERLINK("https://leilaoonline.net/lote/detalhe/158793", "086")</f>
      </c>
      <c r="B95" s="4" t="s">
        <f>=HYPERLINK("https://leilaoonline.net/lote/detalhe/158793", " LOTE C/ 12 UNIDADES DE PORTA RETRATOS DE TIMES FUTEBOL PAULISTA ( SÃO PAULO, PALMEIRAS E SANTOS) EM ALUMÍNIO, PRODUTO OFICIAL LICENCIADO C/ SELO HOLOGRÁFICO DE ORIGINALIDADE, ( SEM USO, NA CAIXA).")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=HYPERLINK("https://leilaoonline.net/lote/detalhe/158806", "087")</f>
      </c>
      <c r="B96" s="4" t="s">
        <f>=HYPERLINK("https://leilaoonline.net/lote/detalhe/158806", " LOTE C/ 12 UNIDADES DE PORTA RETRATOS DE TIMES FUTEBOL PAULISTA ( SÃO PAULO, PALMEIRAS E SANTOS) EM ALUMÍNIO, PRODUTO OFICIAL LICENCIADO C/ SELO HOLOGRÁFICO DE ORIGINALIDADE, ( SEM USO, NA CAIXA).")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=HYPERLINK("https://leilaoonline.net/lote/detalhe/158802", "088")</f>
      </c>
      <c r="B97" s="4" t="s">
        <f>=HYPERLINK("https://leilaoonline.net/lote/detalhe/158802", " LOTE C/ 12 UNIDADES DE PORTA RETRATOS DE TIMES FUTEBOL PAULISTA ( SÃO PAULO, PALMEIRAS E SANTOS) EM ALUMÍNIO, PRODUTO OFICIAL LICENCIADO C/ SELO HOLOGRÁFICO DE ORIGINALIDADE, ( SEM USO, NA CAIXA).")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=HYPERLINK("https://leilaoonline.net/lote/detalhe/157510", "089")</f>
      </c>
      <c r="B98" s="4" t="s">
        <f>=HYPERLINK("https://leilaoonline.net/lote/detalhe/157510", "[ VÍDEO ] LOTE C/ APROX. 400 UNIDADES DE GELOUCOS ANTIGOS , PARA COLECIONADORES, VÁRIAS CORES E MODELOS (MUITOS SÃO RAROS).")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=HYPERLINK("https://leilaoonline.net/lote/detalhe/158803", "090")</f>
      </c>
      <c r="B99" s="4" t="s">
        <f>=HYPERLINK("https://leilaoonline.net/lote/detalhe/158803", " LOTE C/ 12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=HYPERLINK("https://leilaoonline.net/lote/detalhe/157511", "091")</f>
      </c>
      <c r="B100" s="4" t="s">
        <f>=HYPERLINK("https://leilaoonline.net/lote/detalhe/157511", "LOTE CONTENDO 04 APARELHOS DE AR CONDICIONADO DE JANELA, MARCAS CONSUL, GREE, 10.000 BTUs e 7500 BTUs, 220V, CONFORME FOTOS.")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499,99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=HYPERLINK("https://leilaoonline.net/lote/detalhe/159574", "092")</f>
      </c>
      <c r="B101" s="4" t="s">
        <f>=HYPERLINK("https://leilaoonline.net/lote/detalhe/159574", " LOTE C/ 100 UNIDADES DE BONECOS  "MONSTRO DA ANUIDADE" DA ESTRELA, 20 CENTÍMETROS,  MARCA ESTRELA ORIGINAL, DE  ESTOQUE ANTIGO DE ÉPOCA RARIDADE  P/ COLECIONADORES ( SEM USO, NA EMBALAGEM).")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=HYPERLINK("https://leilaoonline.net/lote/detalhe/159578", "093")</f>
      </c>
      <c r="B102" s="4" t="s">
        <f>=HYPERLINK("https://leilaoonline.net/lote/detalhe/159578", " LOTE C/ 100 UNIDADES DE BONECOS  "MONSTRO DA ANUIDADE" DA ESTRELA, 20 CENTÍMETROS,  MARCA ESTRELA ORIGINAL, DE  ESTOQUE ANTIGO DE ÉPOCA RARIDADE  P/ COLECIONADORES ( SEM USO, NA EMBALAGEM).")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=HYPERLINK("https://leilaoonline.net/lote/detalhe/159575", "094")</f>
      </c>
      <c r="B103" s="4" t="s">
        <f>=HYPERLINK("https://leilaoonline.net/lote/detalhe/159575", " LOTE C/ 100 UNIDADES DE BONECOS  "MONSTRO DA ANUIDADE" DA ESTRELA, 20 CENTÍMETROS,  MARCA ESTRELA ORIGINAL, DE  ESTOQUE ANTIGO DE ÉPOCA RARIDADE  P/ COLECIONADORES ( SEM USO, NA EMBALAGEM).")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=HYPERLINK("https://leilaoonline.net/lote/detalhe/159579", "095")</f>
      </c>
      <c r="B104" s="4" t="s">
        <f>=HYPERLINK("https://leilaoonline.net/lote/detalhe/159579", " LOTE C/ 100 UNIDADES DE BONECOS  "MONSTRO DA ANUIDADE" DA ESTRELA, 20 CENTÍMETROS,  MARCA ESTRELA ORIGINAL, DE  ESTOQUE ANTIGO DE ÉPOCA RARIDADE  P/ COLECIONADORES ( SEM USO, NA EMBALAGEM).")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=HYPERLINK("https://leilaoonline.net/lote/detalhe/159590", "096")</f>
      </c>
      <c r="B105" s="4" t="s">
        <f>=HYPERLINK("https://leilaoonline.net/lote/detalhe/159590", " LOTE C/ 100 UNIDADES DE BONECOS  "MONSTRO DA ANUIDADE" DA ESTRELA, 20 CENTÍMETROS,  MARCA ESTRELA ORIGINAL, DE  ESTOQUE ANTIGO DE ÉPOCA RARIDADE  P/ COLECIONADORES ( SEM USO, NA EMBALAGEM).")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=HYPERLINK("https://leilaoonline.net/lote/detalhe/159581", "097")</f>
      </c>
      <c r="B106" s="4" t="s">
        <f>=HYPERLINK("https://leilaoonline.net/lote/detalhe/159581", " LOTE C/ 100 UNIDADES DE BONECOS  "MONSTRO DA ANUIDADE" DA ESTRELA, 20 CENTÍMETROS,  MARCA ESTRELA ORIGINAL, DE  ESTOQUE ANTIGO DE ÉPOCA RARIDADE  P/ COLECIONADORES ( SEM USO, NA EMBALAGEM).")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=HYPERLINK("https://leilaoonline.net/lote/detalhe/159587", "098")</f>
      </c>
      <c r="B107" s="4" t="s">
        <f>=HYPERLINK("https://leilaoonline.net/lote/detalhe/159587", " LOTE C/ 100 UNIDADES DE BONECOS  "MONSTRO DA ANUIDADE" DA ESTRELA, 20 CENTÍMETROS,  MARCA ESTRELA ORIGINAL, DE  ESTOQUE ANTIGO DE ÉPOCA RARIDADE  P/ COLECIONADORES ( SEM USO, NA EMBALAGEM).")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=HYPERLINK("https://leilaoonline.net/lote/detalhe/159593", "099")</f>
      </c>
      <c r="B108" s="4" t="s">
        <f>=HYPERLINK("https://leilaoonline.net/lote/detalhe/159593", " LOTE C/ 100 UNIDADES DE BONECOS  "MONSTRO DA ANUIDADE" DA ESTRELA, 20 CENTÍMETROS,  MARCA ESTRELA ORIGINAL, DE  ESTOQUE ANTIGO DE ÉPOCA RARIDADE  P/ COLECIONADORES ( SEM USO, NA EMBALAGEM).")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=HYPERLINK("https://leilaoonline.net/lote/detalhe/159586", "100")</f>
      </c>
      <c r="B109" s="4" t="s">
        <f>=HYPERLINK("https://leilaoonline.net/lote/detalhe/159586", " LOTE C/ 100 UNIDADES DE BONECOS  "MONSTRO DA ANUIDADE" DA ESTRELA, 20 CENTÍMETROS,  MARCA ESTRELA ORIGINAL, DE  ESTOQUE ANTIGO DE ÉPOCA RARIDADE  P/ COLECIONADORES ( SEM USO, NA EMBALAGEM).")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=HYPERLINK("https://leilaoonline.net/lote/detalhe/157486", "101")</f>
      </c>
      <c r="B110" s="4" t="s">
        <f>=HYPERLINK("https://leilaoonline.net/lote/detalhe/157486", "100 tubos de Cola Elmer's vários Tamanhos, cores e modelos")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=HYPERLINK("https://leilaoonline.net/lote/detalhe/159580", "102")</f>
      </c>
      <c r="B111" s="4" t="s">
        <f>=HYPERLINK("https://leilaoonline.net/lote/detalhe/159580", " LOTE C/ 100 UNIDADES DE BONECOS  "MONSTRO DA ANUIDADE" DA ESTRELA, 20 CENTÍMETROS,  MARCA ESTRELA ORIGINAL, DE  ESTOQUE ANTIGO DE ÉPOCA RARIDADE  P/ COLECIONADORES ( SEM USO, NA EMBALAGEM).")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=HYPERLINK("https://leilaoonline.net/lote/detalhe/159577", "103")</f>
      </c>
      <c r="B112" s="4" t="s">
        <f>=HYPERLINK("https://leilaoonline.net/lote/detalhe/159577", " LOTE C/ 100 UNIDADES DE BONECOS  "MONSTRO DA ANUIDADE" DA ESTRELA, 20 CENTÍMETROS,  MARCA ESTRELA ORIGINAL, DE  ESTOQUE ANTIGO DE ÉPOCA RARIDADE  P/ COLECIONADORES ( SEM USO, NA EMBALAGEM).")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=HYPERLINK("https://leilaoonline.net/lote/detalhe/159582", "104")</f>
      </c>
      <c r="B113" s="4" t="s">
        <f>=HYPERLINK("https://leilaoonline.net/lote/detalhe/159582", " LOTE C/ 100 UNIDADES DE BONECOS  "MONSTRO DA ANUIDADE" DA ESTRELA, 20 CENTÍMETROS,  MARCA ESTRELA ORIGINAL, DE  ESTOQUE ANTIGO DE ÉPOCA RARIDADE  P/ COLECIONADORES ( SEM USO, NA EMBALAGEM).")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=HYPERLINK("https://leilaoonline.net/lote/detalhe/159583", "105")</f>
      </c>
      <c r="B114" s="4" t="s">
        <f>=HYPERLINK("https://leilaoonline.net/lote/detalhe/159583", " LOTE C/ 100 UNIDADES DE BONECOS  "MONSTRO DA ANUIDADE" DA ESTRELA, 20 CENTÍMETROS,  MARCA ESTRELA ORIGINAL, DE  ESTOQUE ANTIGO DE ÉPOCA RARIDADE  P/ COLECIONADORES ( SEM USO, NA EMBALAGEM).")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=HYPERLINK("https://leilaoonline.net/lote/detalhe/157477", "106")</f>
      </c>
      <c r="B115" s="4" t="s">
        <f>=HYPERLINK("https://leilaoonline.net/lote/detalhe/157477", " LOTE CONTENDO 100 UNIDADES DE SPINNER  VÁRIOS MODELOS, MARCAS E CORES CONFORME AS FOTOS.")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=HYPERLINK("https://leilaoonline.net/lote/detalhe/157485", "107")</f>
      </c>
      <c r="B116" s="4" t="s">
        <f>=HYPERLINK("https://leilaoonline.net/lote/detalhe/157485", "100 tubos de Cola Elmer's vários Tamanhos, cores e modelos")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=HYPERLINK("https://leilaoonline.net/lote/detalhe/159589", "108")</f>
      </c>
      <c r="B117" s="4" t="s">
        <f>=HYPERLINK("https://leilaoonline.net/lote/detalhe/159589", " LOTE C/ 100 UNIDADES DE BONECOS  "MONSTRO DA ANUIDADE" DA ESTRELA, 20 CENTÍMETROS,  MARCA ESTRELA ORIGINAL, DE  ESTOQUE ANTIGO DE ÉPOCA RARIDADE  P/ COLECIONADORES ( SEM USO, NA EMBALAGEM).")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=HYPERLINK("https://leilaoonline.net/lote/detalhe/159585", "109")</f>
      </c>
      <c r="B118" s="4" t="s">
        <f>=HYPERLINK("https://leilaoonline.net/lote/detalhe/159585", " LOTE C/ 100 UNIDADES DE BONECOS  "MONSTRO DA ANUIDADE" DA ESTRELA, 20 CENTÍMETROS,  MARCA ESTRELA ORIGINAL, DE  ESTOQUE ANTIGO DE ÉPOCA RARIDADE  P/ COLECIONADORES ( SEM USO, NA EMBALAGEM).")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=HYPERLINK("https://leilaoonline.net/lote/detalhe/159592", "110")</f>
      </c>
      <c r="B119" s="4" t="s">
        <f>=HYPERLINK("https://leilaoonline.net/lote/detalhe/159592", " LOTE C/ 100 UNIDADES DE BONECOS  "MONSTRO DA ANUIDADE" DA ESTRELA, 20 CENTÍMETROS,  MARCA ESTRELA ORIGINAL, DE  ESTOQUE ANTIGO DE ÉPOCA RARIDADE  P/ COLECIONADORES ( SEM USO, NA EMBALAGEM).")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=HYPERLINK("https://leilaoonline.net/lote/detalhe/158785", "111")</f>
      </c>
      <c r="B120" s="4" t="s">
        <f>=HYPERLINK("https://leilaoonline.net/lote/detalhe/158785", "[ VÍDEO ] LOTE C/ 12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=HYPERLINK("https://leilaoonline.net/lote/detalhe/157487", "112")</f>
      </c>
      <c r="B121" s="4" t="s">
        <f>=HYPERLINK("https://leilaoonline.net/lote/detalhe/157487", " Lote com 100 Tubos de Cola Elmer's Várias Cores de 147 ml cada. Com e sem Glitter. Alguns modelos brilham no escuro. Diversos tamanhos. Não Tóxica.")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=HYPERLINK("https://leilaoonline.net/lote/detalhe/159588", "113")</f>
      </c>
      <c r="B122" s="4" t="s">
        <f>=HYPERLINK("https://leilaoonline.net/lote/detalhe/159588", " LOTE C/ 100 UNIDADES DE BONECOS  "MONSTRO DA ANUIDADE" DA ESTRELA, 20 CENTÍMETROS,  MARCA ESTRELA ORIGINAL, DE  ESTOQUE ANTIGO DE ÉPOCA RARIDADE  P/ COLECIONADORES ( SEM USO, NA EMBALAGEM).")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=HYPERLINK("https://leilaoonline.net/lote/detalhe/159591", "114")</f>
      </c>
      <c r="B123" s="4" t="s">
        <f>=HYPERLINK("https://leilaoonline.net/lote/detalhe/159591", " LOTE C/ 100 UNIDADES DE BONECOS  "MONSTRO DA ANUIDADE" DA ESTRELA, 20 CENTÍMETROS,  MARCA ESTRELA ORIGINAL, DE  ESTOQUE ANTIGO DE ÉPOCA RARIDADE  P/ COLECIONADORES ( SEM USO, NA EMBALAGEM).")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=HYPERLINK("https://leilaoonline.net/lote/detalhe/159584", "115")</f>
      </c>
      <c r="B124" s="4" t="s">
        <f>=HYPERLINK("https://leilaoonline.net/lote/detalhe/159584", " LOTE C/ 100 UNIDADES DE BONECOS  "MONSTRO DA ANUIDADE" DA ESTRELA, 20 CENTÍMETROS,  MARCA ESTRELA ORIGINAL, DE  ESTOQUE ANTIGO DE ÉPOCA RARIDADE  P/ COLECIONADORES ( SEM USO, NA EMBALAGEM).")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=HYPERLINK("https://leilaoonline.net/lote/detalhe/157461", "133")</f>
      </c>
      <c r="B125" s="4" t="s">
        <f>=HYPERLINK("https://leilaoonline.net/lote/detalhe/157461", " 04 Máquinas de escrever Marca Olivetti  mod  Linea 98")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=HYPERLINK("https://leilaoonline.net/lote/detalhe/157462", "137")</f>
      </c>
      <c r="B126" s="4" t="s">
        <f>=HYPERLINK("https://leilaoonline.net/lote/detalhe/157462", " Lote C/ Aprox. 100 aparelhos de telefone p/ diversos Ramais e funções")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=HYPERLINK("https://leilaoonline.net/lote/detalhe/157463", "138")</f>
      </c>
      <c r="B127" s="4" t="s">
        <f>=HYPERLINK("https://leilaoonline.net/lote/detalhe/157463", " Lote C/ Aprox. 100 aparelhos de telefone p/ diversos Ramais e funções")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=HYPERLINK("https://leilaoonline.net/lote/detalhe/157468", "146")</f>
      </c>
      <c r="B128" s="4" t="s">
        <f>=HYPERLINK("https://leilaoonline.net/lote/detalhe/157468", " 04 equipamentos Antigos para agricultura. Sendo: 01 Gradeado, 01 Arado, 01 Plantadeira e 01 Carpideira.")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280,00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=HYPERLINK("https://leilaoonline.net/lote/detalhe/157465", "147")</f>
      </c>
      <c r="B129" s="4" t="s">
        <f>=HYPERLINK("https://leilaoonline.net/lote/detalhe/157465", "[ VÍDEO ] Lote de itens Antigos. Sendo: 01 - Relógio De Ponto, 02-Relógios quadrados grandes, 01 - Campainha de elétrica de Sino. 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130,00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=HYPERLINK("https://leilaoonline.net/lote/detalhe/157464", "148")</f>
      </c>
      <c r="B130" s="4" t="s">
        <f>=HYPERLINK("https://leilaoonline.net/lote/detalhe/157464", " Lote Contendo 10 equipamentos de impressão e telefonia")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=HYPERLINK("https://leilaoonline.net/lote/detalhe/157466", "149")</f>
      </c>
      <c r="B131" s="4" t="s">
        <f>=HYPERLINK("https://leilaoonline.net/lote/detalhe/157466", " Lote contendo diversos itens, sendo: 04 telefones sem fio, 02 mini  gravador , 02 Vou, 01 nobrek, 04 vídeo cassete e diversos cabos e outros.")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=HYPERLINK("https://leilaoonline.net/lote/detalhe/157460", "320")</f>
      </c>
      <c r="B132" s="4" t="s">
        <f>=HYPERLINK("https://leilaoonline.net/lote/detalhe/157460", "Diversas churrasqueiras elétricas e Peças.")</f>
      </c>
      <c r="C132" s="4" t="inlineStr">
        <is>
          <t>Lote retirado</t>
        </is>
      </c>
      <c r="D132" s="4" t="inlineStr">
        <is>
          <t>1</t>
        </is>
      </c>
      <c r="E132" s="5" t="inlineStr">
        <is>
          <t>80,00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2026-04-15T13:07:32.00Z</dcterms:created>
  <dc:creator>Tellks Tecnologia</dc:creator>
  <cp:revision>0</cp:revision>
</cp:coreProperties>
</file>