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AMAROK 2018 - COLHEDORA -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=HYPERLINK("https://leilaoonline.net/lote/detalhe/156537", "010")</f>
      </c>
      <c r="B11" s="4" t="s">
        <f>=HYPERLINK("https://leilaoonline.net/lote/detalhe/156537", "VOLKSWAGEN AMAROK V6 HIGH AC4, ANO 2018/2018, CINZA. - LOC. PARAGUAÇU PAULISTA/SP")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=HYPERLINK("https://leilaoonline.net/lote/detalhe/156528", "299")</f>
      </c>
      <c r="B12" s="4" t="s">
        <f>=HYPERLINK("https://leilaoonline.net/lote/detalhe/156528", " SUCATA DE CAMINHAO VW/8.150 - MEDIO 5 TONEL, ANO 2003/2004. BRANCA - FR .4100001 - LOC. PARAGUAÇU/SP")</f>
      </c>
      <c r="C12" s="4" t="inlineStr">
        <is>
          <t>Vendido</t>
        </is>
      </c>
      <c r="D12" s="4" t="inlineStr">
        <is>
          <t>10</t>
        </is>
      </c>
      <c r="E12" s="5" t="inlineStr">
        <is>
          <t>14.500,00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=HYPERLINK("https://leilaoonline.net/lote/detalhe/156529", "304")</f>
      </c>
      <c r="B13" s="4" t="s">
        <f>=HYPERLINK("https://leilaoonline.net/lote/detalhe/156529", " EMPILHADEIRA HYSTER H120FT TRIPLEX 6715M, ANO 2008. - FR. 4200236 - LOC. PARAGUAÇU/SP")</f>
      </c>
      <c r="C13" s="4" t="inlineStr">
        <is>
          <t>Vendido</t>
        </is>
      </c>
      <c r="D13" s="4" t="inlineStr">
        <is>
          <t>40</t>
        </is>
      </c>
      <c r="E13" s="5" t="inlineStr">
        <is>
          <t>52.000,00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=HYPERLINK("https://leilaoonline.net/lote/detalhe/156525", "329")</f>
      </c>
      <c r="B14" s="4" t="s">
        <f>=HYPERLINK("https://leilaoonline.net/lote/detalhe/156525", " COLHEDORA CANA 2 LINHAS JOHN DEERE 3522, ANO 2014/2014. - FR. 4300090 - LOC. NARANDIBA/SP")</f>
      </c>
      <c r="C14" s="4" t="inlineStr">
        <is>
          <t>Vendido</t>
        </is>
      </c>
      <c r="D14" s="4" t="inlineStr">
        <is>
          <t>2</t>
        </is>
      </c>
      <c r="E14" s="5" t="inlineStr">
        <is>
          <t>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=HYPERLINK("https://leilaoonline.net/lote/detalhe/156535", "341")</f>
      </c>
      <c r="B15" s="4" t="s">
        <f>=HYPERLINK("https://leilaoonline.net/lote/detalhe/156535", " LOTE DE MOTORES DIESEL E PEÇAS DE MOTOR - LOC. NARANDIBA/SP")</f>
      </c>
      <c r="C15" s="4" t="inlineStr">
        <is>
          <t>Vendido</t>
        </is>
      </c>
      <c r="D15" s="4" t="inlineStr">
        <is>
          <t>43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=HYPERLINK("https://leilaoonline.net/lote/detalhe/156534", "344")</f>
      </c>
      <c r="B16" s="4" t="s">
        <f>=HYPERLINK("https://leilaoonline.net/lote/detalhe/156534", " LOTE DE CAIXAS DE ADUBO PARA SULCADORES/CULTIVADORES - LOC. NARANDIBA/SP")</f>
      </c>
      <c r="C16" s="4" t="inlineStr">
        <is>
          <t>Vendido</t>
        </is>
      </c>
      <c r="D16" s="4" t="inlineStr">
        <is>
          <t>3</t>
        </is>
      </c>
      <c r="E16" s="5" t="inlineStr">
        <is>
          <t>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=HYPERLINK("https://leilaoonline.net/lote/detalhe/156527", "348")</f>
      </c>
      <c r="B17" s="4" t="s">
        <f>=HYPERLINK("https://leilaoonline.net/lote/detalhe/156527", " CARRETA DISTRIBUIDORA CALCARIO SPANDER 1,  ANO 2012. - FR. 4401132 - LOC. NARANDIBA/SP ")</f>
      </c>
      <c r="C17" s="4" t="inlineStr">
        <is>
          <t>Vendido</t>
        </is>
      </c>
      <c r="D17" s="4" t="inlineStr">
        <is>
          <t>6</t>
        </is>
      </c>
      <c r="E17" s="5" t="inlineStr">
        <is>
          <t>3.750,00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=HYPERLINK("https://leilaoonline.net/lote/detalhe/156526", "364")</f>
      </c>
      <c r="B18" s="4" t="s">
        <f>=HYPERLINK("https://leilaoonline.net/lote/detalhe/156526", " PULVERIZADOR AGRICOLA DE BARRAS COLUMBIA,  ANO 2006. - FR. 4400203 - LOC. NARANDIBA/SP ")</f>
      </c>
      <c r="C18" s="4" t="inlineStr">
        <is>
          <t>Vendido</t>
        </is>
      </c>
      <c r="D18" s="4" t="inlineStr">
        <is>
          <t>5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=HYPERLINK("https://leilaoonline.net/lote/detalhe/156533", "367")</f>
      </c>
      <c r="B19" s="4" t="s">
        <f>=HYPERLINK("https://leilaoonline.net/lote/detalhe/156533", " CABINA SCANIA P360 B6X4 CS - FR. 4100255  - LOC. NARANDIBA/SP")</f>
      </c>
      <c r="C19" s="4" t="inlineStr">
        <is>
          <t>Vendido</t>
        </is>
      </c>
      <c r="D19" s="4" t="inlineStr">
        <is>
          <t>2</t>
        </is>
      </c>
      <c r="E19" s="5" t="inlineStr">
        <is>
          <t>1.100,00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=HYPERLINK("https://leilaoonline.net/lote/detalhe/156532", "390")</f>
      </c>
      <c r="B20" s="4" t="s">
        <f>=HYPERLINK("https://leilaoonline.net/lote/detalhe/156532", " CABINA VW 26260 WORKER ELETRONIC  - FR. 4100195  - LOC. NARANDIBA/SP")</f>
      </c>
      <c r="C20" s="4" t="inlineStr">
        <is>
          <t>Vendido</t>
        </is>
      </c>
      <c r="D20" s="4" t="inlineStr">
        <is>
          <t>25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=HYPERLINK("https://leilaoonline.net/lote/detalhe/156530", "586")</f>
      </c>
      <c r="B21" s="4" t="s">
        <f>=HYPERLINK("https://leilaoonline.net/lote/detalhe/156530", " COLHEDORA CANA 2 LINHAS JOHN DEERE 3522, ANO 2014. - FR. 4300088 - LOC. PARAGUAÇU/SP")</f>
      </c>
      <c r="C21" s="4" t="inlineStr">
        <is>
          <t>Vendido</t>
        </is>
      </c>
      <c r="D21" s="4" t="inlineStr">
        <is>
          <t>2</t>
        </is>
      </c>
      <c r="E21" s="5" t="inlineStr">
        <is>
          <t>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=HYPERLINK("https://leilaoonline.net/lote/detalhe/156531", "588")</f>
      </c>
      <c r="B22" s="4" t="s">
        <f>=HYPERLINK("https://leilaoonline.net/lote/detalhe/156531", " COLHEDORA CANA 2 LINHAS JOHN DEERE 3522, ANO 2014. - FR4300093 - LOC. PARAGUAÇU/SP")</f>
      </c>
      <c r="C22" s="4" t="inlineStr">
        <is>
          <t>Vendido</t>
        </is>
      </c>
      <c r="D22" s="4" t="inlineStr">
        <is>
          <t>2</t>
        </is>
      </c>
      <c r="E22" s="5" t="inlineStr">
        <is>
          <t>6.000,00</t>
        </is>
      </c>
      <c r="F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2026-09-03T03:04:30.00Z</dcterms:created>
  <dc:creator>Tellks Tecnologia</dc:creator>
  <cp:revision>0</cp:revision>
</cp:coreProperties>
</file>