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MUNCK, CARROS,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=HYPERLINK("https://leilaoonline.net/lote/detalhe/156282", "000")</f>
      </c>
      <c r="B11" s="4" t="s">
        <f>=HYPERLINK("https://leilaoonline.net/lote/detalhe/156282", "MUNCK CIBI MOD. TC 6000 - COM UNIDADE HIDRÁULICA. COM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=HYPERLINK("https://leilaoonline.net/lote/detalhe/156243", "001")</f>
      </c>
      <c r="B12" s="4" t="s">
        <f>=HYPERLINK("https://leilaoonline.net/lote/detalhe/156243", "[ VÍDEO ] Caminhão Mercedes Benz 1218 - truck Ano 1994. Com Munck Madal mod. 10.000 Ano 2005")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=HYPERLINK("https://leilaoonline.net/lote/detalhe/156259", "002")</f>
      </c>
      <c r="B13" s="4" t="s">
        <f>=HYPERLINK("https://leilaoonline.net/lote/detalhe/156259", " COLETOR/ COMPACTADOR 15 METROS CUBICOS - SEM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=HYPERLINK("https://leilaoonline.net/lote/detalhe/156201", "003")</f>
      </c>
      <c r="B14" s="4" t="s">
        <f>=HYPERLINK("https://leilaoonline.net/lote/detalhe/156201",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=HYPERLINK("https://leilaoonline.net/lote/detalhe/156256", "004")</f>
      </c>
      <c r="B15" s="4" t="s">
        <f>=HYPERLINK("https://leilaoonline.net/lote/detalhe/156256", "CAMINHÃO VW / 17.280 CRM 4x2 CRM 4x2 ( modificado p/ 3 eixos)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=HYPERLINK("https://leilaoonline.net/lote/detalhe/156290", "005")</f>
      </c>
      <c r="B16" s="4" t="s">
        <f>=HYPERLINK("https://leilaoonline.net/lote/detalhe/156290", "VW / PUMA GTS  ANO 1979/1979 - GASOLINA - (RARIDADE/ PLACA PRETA)")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=HYPERLINK("https://leilaoonline.net/lote/detalhe/156291", "006")</f>
      </c>
      <c r="B17" s="4" t="s">
        <f>=HYPERLINK("https://leilaoonline.net/lote/detalhe/156291", "VW / JETTA  ANO 2008/2009 - GASOLINA")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=HYPERLINK("https://leilaoonline.net/lote/detalhe/156220", "007")</f>
      </c>
      <c r="B18" s="4" t="s">
        <f>=HYPERLINK("https://leilaoonline.net/lote/detalhe/156220", "Eletro-erosão marca Cincinnati")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=HYPERLINK("https://leilaoonline.net/lote/detalhe/156199", "008")</f>
      </c>
      <c r="B19" s="4" t="s">
        <f>=HYPERLINK("https://leilaoonline.net/lote/detalhe/156199", "Moinhos p/ tinta 3 cilindros horizontal")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=HYPERLINK("https://leilaoonline.net/lote/detalhe/156214", "009")</f>
      </c>
      <c r="B20" s="4" t="s">
        <f>=HYPERLINK("https://leilaoonline.net/lote/detalhe/156214",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=HYPERLINK("https://leilaoonline.net/lote/detalhe/156234", "010")</f>
      </c>
      <c r="B21" s="4" t="s">
        <f>=HYPERLINK("https://leilaoonline.net/lote/detalhe/156234", "GRUPO GERADOR BETOVA. 15 KWA. MOTOR DIESEL YANMAR")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=HYPERLINK("https://leilaoonline.net/lote/detalhe/156247", "011")</f>
      </c>
      <c r="B22" s="4" t="s">
        <f>=HYPERLINK("https://leilaoonline.net/lote/detalhe/156247", "Aprox. 55 folhas de compensados de 10 a 12 mm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=HYPERLINK("https://leilaoonline.net/lote/detalhe/156221", "012")</f>
      </c>
      <c r="B23" s="4" t="s">
        <f>=HYPERLINK("https://leilaoonline.net/lote/detalhe/156221", "Afiadora")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=HYPERLINK("https://leilaoonline.net/lote/detalhe/156236", "013")</f>
      </c>
      <c r="B24" s="4" t="s">
        <f>=HYPERLINK("https://leilaoonline.net/lote/detalhe/156236", " Moto bomba Honda - Gasolina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=HYPERLINK("https://leilaoonline.net/lote/detalhe/156237", "014")</f>
      </c>
      <c r="B25" s="4" t="s">
        <f>=HYPERLINK("https://leilaoonline.net/lote/detalhe/156237", " Moto bomba Honda - Gasolina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=HYPERLINK("https://leilaoonline.net/lote/detalhe/156223", "015")</f>
      </c>
      <c r="B26" s="4" t="s">
        <f>=HYPERLINK("https://leilaoonline.net/lote/detalhe/156223", "1 Gerador")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=HYPERLINK("https://leilaoonline.net/lote/detalhe/156292", "016")</f>
      </c>
      <c r="B27" s="4" t="s">
        <f>=HYPERLINK("https://leilaoonline.net/lote/detalhe/156292", "FIAT / UNO VIVACE 1.0 ANO 2014/2014 ")</f>
      </c>
      <c r="C27" s="4" t="inlineStr">
        <is>
          <t>Vendido</t>
        </is>
      </c>
      <c r="D27" s="4" t="inlineStr">
        <is>
          <t>2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=HYPERLINK("https://leilaoonline.net/lote/detalhe/156294", "017")</f>
      </c>
      <c r="B28" s="4" t="s">
        <f>=HYPERLINK("https://leilaoonline.net/lote/detalhe/156294", "ESTEIRA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=HYPERLINK("https://leilaoonline.net/lote/detalhe/156281", "018")</f>
      </c>
      <c r="B29" s="4" t="s">
        <f>=HYPERLINK("https://leilaoonline.net/lote/detalhe/156281", "03 MOTOREDUTORES")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=HYPERLINK("https://leilaoonline.net/lote/detalhe/156209", "019")</f>
      </c>
      <c r="B30" s="4" t="s">
        <f>=HYPERLINK("https://leilaoonline.net/lote/detalhe/156209",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=HYPERLINK("https://leilaoonline.net/lote/detalhe/156210", "020")</f>
      </c>
      <c r="B31" s="4" t="s">
        <f>=HYPERLINK("https://leilaoonline.net/lote/detalhe/156210",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=HYPERLINK("https://leilaoonline.net/lote/detalhe/156219", "021")</f>
      </c>
      <c r="B32" s="4" t="s">
        <f>=HYPERLINK("https://leilaoonline.net/lote/detalhe/156219",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=HYPERLINK("https://leilaoonline.net/lote/detalhe/156215", "022")</f>
      </c>
      <c r="B33" s="4" t="s">
        <f>=HYPERLINK("https://leilaoonline.net/lote/detalhe/156215",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=HYPERLINK("https://leilaoonline.net/lote/detalhe/156295", "023")</f>
      </c>
      <c r="B34" s="4" t="s">
        <f>=HYPERLINK("https://leilaoonline.net/lote/detalhe/156295", "1 CENTRIFUGA MANUAL 12 QUADROS E 1 DECANTADOR 12 LITROS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=HYPERLINK("https://leilaoonline.net/lote/detalhe/156218", "024")</f>
      </c>
      <c r="B35" s="4" t="s">
        <f>=HYPERLINK("https://leilaoonline.net/lote/detalhe/156218",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=HYPERLINK("https://leilaoonline.net/lote/detalhe/156202", "025")</f>
      </c>
      <c r="B36" s="4" t="s">
        <f>=HYPERLINK("https://leilaoonline.net/lote/detalhe/156202",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=HYPERLINK("https://leilaoonline.net/lote/detalhe/156208", "026")</f>
      </c>
      <c r="B37" s="4" t="s">
        <f>=HYPERLINK("https://leilaoonline.net/lote/detalhe/156208", " Lote de peças inox e alumínio")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=HYPERLINK("https://leilaoonline.net/lote/detalhe/156217", "027")</f>
      </c>
      <c r="B38" s="4" t="s">
        <f>=HYPERLINK("https://leilaoonline.net/lote/detalhe/156217",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=HYPERLINK("https://leilaoonline.net/lote/detalhe/156216", "029")</f>
      </c>
      <c r="B39" s="4" t="s">
        <f>=HYPERLINK("https://leilaoonline.net/lote/detalhe/156216", " 4 aspiradores de pó Eletrolux sem acessórios")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=HYPERLINK("https://leilaoonline.net/lote/detalhe/156179", "030")</f>
      </c>
      <c r="B40" s="4" t="s">
        <f>=HYPERLINK("https://leilaoonline.net/lote/detalhe/156179", "1 serra pneumatica para madeira e plastico")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=HYPERLINK("https://leilaoonline.net/lote/detalhe/156296", "031")</f>
      </c>
      <c r="B41" s="4" t="s">
        <f>=HYPERLINK("https://leilaoonline.net/lote/detalhe/156296", "LOTE DE ANTIQUIDADES: 1 MÁQUINA DE ESCREVER HERMES Baby ,1 MAQUINA FOTOGRÁFICA RICOH,  2 RÁDIOS COMUNICADORES COBRA, 2 GALOS DE BRONZE E 1 MINI COMPRESSOR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=HYPERLINK("https://leilaoonline.net/lote/detalhe/156240", "032")</f>
      </c>
      <c r="B42" s="4" t="s">
        <f>=HYPERLINK("https://leilaoonline.net/lote/detalhe/156240", " Aparelho inclonometro lnr 2000 para guindaste (sem uso)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=HYPERLINK("https://leilaoonline.net/lote/detalhe/156193", "033")</f>
      </c>
      <c r="B43" s="4" t="s">
        <f>=HYPERLINK("https://leilaoonline.net/lote/detalhe/156193",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=HYPERLINK("https://leilaoonline.net/lote/detalhe/156248", "034")</f>
      </c>
      <c r="B44" s="4" t="s">
        <f>=HYPERLINK("https://leilaoonline.net/lote/detalhe/156248",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=HYPERLINK("https://leilaoonline.net/lote/detalhe/156261", "035")</f>
      </c>
      <c r="B45" s="4" t="s">
        <f>=HYPERLINK("https://leilaoonline.net/lote/detalhe/156261", " 03 MOTORES, SENDO: 02 WEG E 01 SEM MARCA")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=HYPERLINK("https://leilaoonline.net/lote/detalhe/156262", "036")</f>
      </c>
      <c r="B46" s="4" t="s">
        <f>=HYPERLINK("https://leilaoonline.net/lote/detalhe/156262", " 1 PALETEIRA ELÉTRICA - 2 BATERIAS")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=HYPERLINK("https://leilaoonline.net/lote/detalhe/156211", "037")</f>
      </c>
      <c r="B47" s="4" t="s">
        <f>=HYPERLINK("https://leilaoonline.net/lote/detalhe/156211", "1 ventoinha")</f>
      </c>
      <c r="C47" s="4" t="inlineStr">
        <is>
          <t>Vendido</t>
        </is>
      </c>
      <c r="D47" s="4" t="inlineStr">
        <is>
          <t>1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=HYPERLINK("https://leilaoonline.net/lote/detalhe/156192", "038")</f>
      </c>
      <c r="B48" s="4" t="s">
        <f>=HYPERLINK("https://leilaoonline.net/lote/detalhe/156192",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=HYPERLINK("https://leilaoonline.net/lote/detalhe/156249", "039")</f>
      </c>
      <c r="B49" s="4" t="s">
        <f>=HYPERLINK("https://leilaoonline.net/lote/detalhe/156249", "2 Máquinas de solda")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=HYPERLINK("https://leilaoonline.net/lote/detalhe/156238", "040")</f>
      </c>
      <c r="B50" s="4" t="s">
        <f>=HYPERLINK("https://leilaoonline.net/lote/detalhe/156238", " 7 variadores de tensao monofasico didatech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=HYPERLINK("https://leilaoonline.net/lote/detalhe/156742", "041")</f>
      </c>
      <c r="B51" s="4" t="s">
        <f>=HYPERLINK("https://leilaoonline.net/lote/detalhe/156742", "1 REDUTOR DE GRANDE PORTE PESO. 1.250 KGS APROX.")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=HYPERLINK("https://leilaoonline.net/lote/detalhe/156284", "042")</f>
      </c>
      <c r="B52" s="4" t="s">
        <f>=HYPERLINK("https://leilaoonline.net/lote/detalhe/156284", "1 VENTOINHA")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=HYPERLINK("https://leilaoonline.net/lote/detalhe/156239", "043")</f>
      </c>
      <c r="B53" s="4" t="s">
        <f>=HYPERLINK("https://leilaoonline.net/lote/detalhe/156239", " Misturador e inclusor de revestimento para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=HYPERLINK("https://leilaoonline.net/lote/detalhe/156225", "044")</f>
      </c>
      <c r="B54" s="4" t="s">
        <f>=HYPERLINK("https://leilaoonline.net/lote/detalhe/156225", " 1 taboriador de peças com aquecedor")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=HYPERLINK("https://leilaoonline.net/lote/detalhe/156252", "045")</f>
      </c>
      <c r="B55" s="4" t="s">
        <f>=HYPERLINK("https://leilaoonline.net/lote/detalhe/156252", "2 Bombas de inox 1HP -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1.600,00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=HYPERLINK("https://leilaoonline.net/lote/detalhe/156253", "046")</f>
      </c>
      <c r="B56" s="4" t="s">
        <f>=HYPERLINK("https://leilaoonline.net/lote/detalhe/156253", "3 Bombas inox 1HP - 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=HYPERLINK("https://leilaoonline.net/lote/detalhe/156250", "047")</f>
      </c>
      <c r="B57" s="4" t="s">
        <f>=HYPERLINK("https://leilaoonline.net/lote/detalhe/156250", "Estabilizador ")</f>
      </c>
      <c r="C57" s="4" t="inlineStr">
        <is>
          <t>Vendido</t>
        </is>
      </c>
      <c r="D57" s="4" t="inlineStr">
        <is>
          <t>1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=HYPERLINK("https://leilaoonline.net/lote/detalhe/156241", "048")</f>
      </c>
      <c r="B58" s="4" t="s">
        <f>=HYPERLINK("https://leilaoonline.net/lote/detalhe/156241", " 10 peças - câmera e protetor para empilhadeira")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=HYPERLINK("https://leilaoonline.net/lote/detalhe/156913", "049")</f>
      </c>
      <c r="B59" s="4" t="s">
        <f>=HYPERLINK("https://leilaoonline.net/lote/detalhe/156913", "MOTOR WEG - SEM USO ")</f>
      </c>
      <c r="C59" s="4" t="inlineStr">
        <is>
          <t>Vendido</t>
        </is>
      </c>
      <c r="D59" s="4" t="inlineStr">
        <is>
          <t>1</t>
        </is>
      </c>
      <c r="E59" s="5" t="inlineStr">
        <is>
          <t>450,00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=HYPERLINK("https://leilaoonline.net/lote/detalhe/156255", "050")</f>
      </c>
      <c r="B60" s="4" t="s">
        <f>=HYPERLINK("https://leilaoonline.net/lote/detalhe/156255", "Mangueiras de pressão hidráulica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=HYPERLINK("https://leilaoonline.net/lote/detalhe/156285", "051")</f>
      </c>
      <c r="B61" s="4" t="s">
        <f>=HYPERLINK("https://leilaoonline.net/lote/detalhe/156285", "1 FILTRO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=HYPERLINK("https://leilaoonline.net/lote/detalhe/156242", "052")</f>
      </c>
      <c r="B62" s="4" t="s">
        <f>=HYPERLINK("https://leilaoonline.net/lote/detalhe/156242", " Aprox. 1300 peças de lacre de 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=HYPERLINK("https://leilaoonline.net/lote/detalhe/156286", "053")</f>
      </c>
      <c r="B63" s="4" t="s">
        <f>=HYPERLINK("https://leilaoonline.net/lote/detalhe/156286", "4 PNEUS 255/50/R20 PIRELLI SCORPIONS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=HYPERLINK("https://leilaoonline.net/lote/detalhe/156257", "054")</f>
      </c>
      <c r="B64" s="4" t="s">
        <f>=HYPERLINK("https://leilaoonline.net/lote/detalhe/156257", "2 motores weg 1 de 20 1 de 6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=HYPERLINK("https://leilaoonline.net/lote/detalhe/156258", "055")</f>
      </c>
      <c r="B65" s="4" t="s">
        <f>=HYPERLINK("https://leilaoonline.net/lote/detalhe/156258", "1 bomba a vácuo 2 moto redutor")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=HYPERLINK("https://leilaoonline.net/lote/detalhe/156230", "056")</f>
      </c>
      <c r="B66" s="4" t="s">
        <f>=HYPERLINK("https://leilaoonline.net/lote/detalhe/156230", "1 Bomba")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=HYPERLINK("https://leilaoonline.net/lote/detalhe/156232", "057")</f>
      </c>
      <c r="B67" s="4" t="s">
        <f>=HYPERLINK("https://leilaoonline.net/lote/detalhe/156232", "2 Válvulas Diafragma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=HYPERLINK("https://leilaoonline.net/lote/detalhe/156233", "058")</f>
      </c>
      <c r="B68" s="4" t="s">
        <f>=HYPERLINK("https://leilaoonline.net/lote/detalhe/156233", "1 unidade hidráulica com 2 bombas hidráulicas com trocador de calor")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=HYPERLINK("https://leilaoonline.net/lote/detalhe/157459", "059")</f>
      </c>
      <c r="B69" s="4" t="s">
        <f>=HYPERLINK("https://leilaoonline.net/lote/detalhe/157459", "APROX. 9.000 LITROS DE FLUIDO HIDRÁULICO  ( SEM USO/ SEM VALIDADE 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=HYPERLINK("https://leilaoonline.net/lote/detalhe/157789", "060")</f>
      </c>
      <c r="B70" s="4" t="s">
        <f>=HYPERLINK("https://leilaoonline.net/lote/detalhe/157789", "1 DISJUNTOR A ÓLEO 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1.100,00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=HYPERLINK("https://leilaoonline.net/lote/detalhe/156191", "061")</f>
      </c>
      <c r="B71" s="4" t="s">
        <f>=HYPERLINK("https://leilaoonline.net/lote/detalhe/156191", "COLETOR E SEPARADOR DE ÓLEO")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=HYPERLINK("https://leilaoonline.net/lote/detalhe/156263", "062")</f>
      </c>
      <c r="B72" s="4" t="s">
        <f>=HYPERLINK("https://leilaoonline.net/lote/detalhe/156263", " 1 VENTOINHA / VENTILADOR")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=HYPERLINK("https://leilaoonline.net/lote/detalhe/156264", "063")</f>
      </c>
      <c r="B73" s="4" t="s">
        <f>=HYPERLINK("https://leilaoonline.net/lote/detalhe/156264", " APROX. 31 UN. MOTORES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=HYPERLINK("https://leilaoonline.net/lote/detalhe/156265", "064")</f>
      </c>
      <c r="B74" s="4" t="s">
        <f>=HYPERLINK("https://leilaoonline.net/lote/detalhe/156265", " 04 BOMBAS PARA REFRIGERAÇÃO DE MAQUINAS")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1.600,00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=HYPERLINK("https://leilaoonline.net/lote/detalhe/156268", "065")</f>
      </c>
      <c r="B75" s="4" t="s">
        <f>=HYPERLINK("https://leilaoonline.net/lote/detalhe/156268", " 01 BOMBA / MOTOR WEG CARACOL DA BOMBA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=HYPERLINK("https://leilaoonline.net/lote/detalhe/156266", "066")</f>
      </c>
      <c r="B76" s="4" t="s">
        <f>=HYPERLINK("https://leilaoonline.net/lote/detalhe/156266", " 01 ALINHADOR INDUSTRIAL")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=HYPERLINK("https://leilaoonline.net/lote/detalhe/156269", "067")</f>
      </c>
      <c r="B77" s="4" t="s">
        <f>=HYPERLINK("https://leilaoonline.net/lote/detalhe/156269", " 02 REDUTORES /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=HYPERLINK("https://leilaoonline.net/lote/detalhe/156271", "068")</f>
      </c>
      <c r="B78" s="4" t="s">
        <f>=HYPERLINK("https://leilaoonline.net/lote/detalhe/156271", " 11 TAMPAS DE MOTORES WEG")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=HYPERLINK("https://leilaoonline.net/lote/detalhe/156267", "069")</f>
      </c>
      <c r="B79" s="4" t="s">
        <f>=HYPERLINK("https://leilaoonline.net/lote/detalhe/156267", " APROX. 287 KG DE ENGRANAGENS / POLIAS. SEM USO")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=HYPERLINK("https://leilaoonline.net/lote/detalhe/156270", "070")</f>
      </c>
      <c r="B80" s="4" t="s">
        <f>=HYPERLINK("https://leilaoonline.net/lote/detalhe/156270", " 03 INVERSORES")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1.600,00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=HYPERLINK("https://leilaoonline.net/lote/detalhe/156273", "071")</f>
      </c>
      <c r="B81" s="4" t="s">
        <f>=HYPERLINK("https://leilaoonline.net/lote/detalhe/156273", " 01 BUCHA EXPANSOR")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=HYPERLINK("https://leilaoonline.net/lote/detalhe/156272", "072")</f>
      </c>
      <c r="B82" s="4" t="s">
        <f>=HYPERLINK("https://leilaoonline.net/lote/detalhe/156272", " 04 MOTORES CORRENTE CONTÍNUA")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4.900,00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=HYPERLINK("https://leilaoonline.net/lote/detalhe/156274", "073")</f>
      </c>
      <c r="B83" s="4" t="s">
        <f>=HYPERLINK("https://leilaoonline.net/lote/detalhe/156274", " 01 MOTOR")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=HYPERLINK("https://leilaoonline.net/lote/detalhe/156293", "076")</f>
      </c>
      <c r="B84" s="4" t="s">
        <f>=HYPERLINK("https://leilaoonline.net/lote/detalhe/156293", " 13 MOTORES WEG 3CV RPM 3440")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=HYPERLINK("https://leilaoonline.net/lote/detalhe/156278", "077")</f>
      </c>
      <c r="B85" s="4" t="s">
        <f>=HYPERLINK("https://leilaoonline.net/lote/detalhe/156278", " MAQUINA DE DESENTUPIR - motor Weg")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=HYPERLINK("https://leilaoonline.net/lote/detalhe/156277", "078")</f>
      </c>
      <c r="B86" s="4" t="s">
        <f>=HYPERLINK("https://leilaoonline.net/lote/detalhe/156277", " 04 PÉS COM MOLA PARA MAQUINA")</f>
      </c>
      <c r="C86" s="4" t="inlineStr">
        <is>
          <t>Vendido</t>
        </is>
      </c>
      <c r="D86" s="4" t="inlineStr">
        <is>
          <t>1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=HYPERLINK("https://leilaoonline.net/lote/detalhe/156275", "079")</f>
      </c>
      <c r="B87" s="4" t="s">
        <f>=HYPERLINK("https://leilaoonline.net/lote/detalhe/156275", " 05 FERRAMENTAS (PONTEIRA) PARA MARTELETE")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=HYPERLINK("https://leilaoonline.net/lote/detalhe/156276", "080")</f>
      </c>
      <c r="B88" s="4" t="s">
        <f>=HYPERLINK("https://leilaoonline.net/lote/detalhe/156276", " APROX. 148 UN. ITENS DIVERSOS (PARAFUSOS , ROLAMENTOS E CONEXÕES)")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=HYPERLINK("https://leilaoonline.net/lote/detalhe/156279", "081")</f>
      </c>
      <c r="B89" s="4" t="s">
        <f>=HYPERLINK("https://leilaoonline.net/lote/detalhe/156279", " 02 PISTÕES PARA DESLOCAMENTO DE MAQUINAS - 1,65 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=HYPERLINK("https://leilaoonline.net/lote/detalhe/156287", "084")</f>
      </c>
      <c r="B90" s="4" t="s">
        <f>=HYPERLINK("https://leilaoonline.net/lote/detalhe/156287", " 1 PRENSA BALANCIM")</f>
      </c>
      <c r="C90" s="4" t="inlineStr">
        <is>
          <t>Vendido</t>
        </is>
      </c>
      <c r="D90" s="4" t="inlineStr">
        <is>
          <t>2</t>
        </is>
      </c>
      <c r="E90" s="5" t="inlineStr">
        <is>
          <t>1.100,00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=HYPERLINK("https://leilaoonline.net/lote/detalhe/156288", "085")</f>
      </c>
      <c r="B91" s="4" t="s">
        <f>=HYPERLINK("https://leilaoonline.net/lote/detalhe/156288", " 1 MESA DE SOLDA")</f>
      </c>
      <c r="C91" s="4" t="inlineStr">
        <is>
          <t>Vendido</t>
        </is>
      </c>
      <c r="D91" s="4" t="inlineStr">
        <is>
          <t>1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=HYPERLINK("https://leilaoonline.net/lote/detalhe/156289", "086")</f>
      </c>
      <c r="B92" s="4" t="s">
        <f>=HYPERLINK("https://leilaoonline.net/lote/detalhe/156289", " 1 MÁQUINA DE SOLDA MIG BAMBOZZI- COM MANOMETRO E TOCHA")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=HYPERLINK("https://leilaoonline.net/lote/detalhe/156190", "091")</f>
      </c>
      <c r="B93" s="4" t="s">
        <f>=HYPERLINK("https://leilaoonline.net/lote/detalhe/156190", " VENTILADOR")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=HYPERLINK("https://leilaoonline.net/lote/detalhe/156181", "100")</f>
      </c>
      <c r="B94" s="4" t="s">
        <f>=HYPERLINK("https://leilaoonline.net/lote/detalhe/156181", " TROCADOR DE CALOR, DIM. 2850 X 320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=HYPERLINK("https://leilaoonline.net/lote/detalhe/156180", "101")</f>
      </c>
      <c r="B95" s="4" t="s">
        <f>=HYPERLINK("https://leilaoonline.net/lote/detalhe/156180", " TROCADOR DE CALOR, DIM. 1700 X 400 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=HYPERLINK("https://leilaoonline.net/lote/detalhe/156183", "109")</f>
      </c>
      <c r="B96" s="4" t="s">
        <f>=HYPERLINK("https://leilaoonline.net/lote/detalhe/156183", "1 UNIDADE DE CENTRÍFUGA C/ MOTOR ELÉTRICO POT. 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=HYPERLINK("https://leilaoonline.net/lote/detalhe/156182", "142")</f>
      </c>
      <c r="B97" s="4" t="s">
        <f>=HYPERLINK("https://leilaoonline.net/lote/detalhe/156182", " MISTURADOR DE LÍQUIDOS EM INOX BERTUSO, ANO: 1997")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=HYPERLINK("https://leilaoonline.net/lote/detalhe/156200", "156")</f>
      </c>
      <c r="B98" s="4" t="s">
        <f>=HYPERLINK("https://leilaoonline.net/lote/detalhe/156200", " Espuladeira para enrolar fios e carreteis")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=HYPERLINK("https://leilaoonline.net/lote/detalhe/156203", "160")</f>
      </c>
      <c r="B99" s="4" t="s">
        <f>=HYPERLINK("https://leilaoonline.net/lote/detalhe/156203", "1 furadeira de coluna")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=HYPERLINK("https://leilaoonline.net/lote/detalhe/156184", "183")</f>
      </c>
      <c r="B100" s="4" t="s">
        <f>=HYPERLINK("https://leilaoonline.net/lote/detalhe/156184", " 5 PROTOCOLADORES")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=HYPERLINK("https://leilaoonline.net/lote/detalhe/156185", "184")</f>
      </c>
      <c r="B101" s="4" t="s">
        <f>=HYPERLINK("https://leilaoonline.net/lote/detalhe/156185", " SOPRADOR")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=HYPERLINK("https://leilaoonline.net/lote/detalhe/156186", "220")</f>
      </c>
      <c r="B102" s="4" t="s">
        <f>=HYPERLINK("https://leilaoonline.net/lote/detalhe/156186", "1 UNIDADE DE CENTRÍFUGA C/ MOTOR ELÉTRICO POT. 2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=HYPERLINK("https://leilaoonline.net/lote/detalhe/156187", "221")</f>
      </c>
      <c r="B103" s="4" t="s">
        <f>=HYPERLINK("https://leilaoonline.net/lote/detalhe/156187", "1 UNIDADE DE CENTRÍFUGA C/ MOTOR ELÉTRICO POT. 2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1.400,00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=HYPERLINK("https://leilaoonline.net/lote/detalhe/156188", "276")</f>
      </c>
      <c r="B104" s="4" t="s">
        <f>=HYPERLINK("https://leilaoonline.net/lote/detalhe/156188", "35 peças de tarracha sendo: 13 de 3/8 e 22 de 1/2")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=HYPERLINK("https://leilaoonline.net/lote/detalhe/156189", "279")</f>
      </c>
      <c r="B105" s="4" t="s">
        <f>=HYPERLINK("https://leilaoonline.net/lote/detalhe/156189", "01 redutor")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1.120,00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=HYPERLINK("https://leilaoonline.net/lote/detalhe/156207", "283")</f>
      </c>
      <c r="B106" s="4" t="s">
        <f>=HYPERLINK("https://leilaoonline.net/lote/detalhe/156207", " Moinho de tinta")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=HYPERLINK("https://leilaoonline.net/lote/detalhe/156196", "318")</f>
      </c>
      <c r="B107" s="4" t="s">
        <f>=HYPERLINK("https://leilaoonline.net/lote/detalhe/156196", "Parachoque para F1000 em bom estado")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=HYPERLINK("https://leilaoonline.net/lote/detalhe/156194", "321")</f>
      </c>
      <c r="B108" s="4" t="s">
        <f>=HYPERLINK("https://leilaoonline.net/lote/detalhe/156194", " 1 Micro teste")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=HYPERLINK("https://leilaoonline.net/lote/detalhe/156195", "322")</f>
      </c>
      <c r="B109" s="4" t="s">
        <f>=HYPERLINK("https://leilaoonline.net/lote/detalhe/156195", " 1 micro teste para laboratório")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=HYPERLINK("https://leilaoonline.net/lote/detalhe/156198", "346")</f>
      </c>
      <c r="B110" s="4" t="s">
        <f>=HYPERLINK("https://leilaoonline.net/lote/detalhe/156198", " porta papel")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=HYPERLINK("https://leilaoonline.net/lote/detalhe/156197", "347")</f>
      </c>
      <c r="B111" s="4" t="s">
        <f>=HYPERLINK("https://leilaoonline.net/lote/detalhe/156197", " 12 reatores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=HYPERLINK("https://leilaoonline.net/lote/detalhe/156204", "353")</f>
      </c>
      <c r="B112" s="4" t="s">
        <f>=HYPERLINK("https://leilaoonline.net/lote/detalhe/156204", "Filtro prensa de placas completa acompanha 1 bomba")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=HYPERLINK("https://leilaoonline.net/lote/detalhe/156206", "363")</f>
      </c>
      <c r="B113" s="4" t="s">
        <f>=HYPERLINK("https://leilaoonline.net/lote/detalhe/156206", "1 calandra")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=HYPERLINK("https://leilaoonline.net/lote/detalhe/156212", "365")</f>
      </c>
      <c r="B114" s="4" t="s">
        <f>=HYPERLINK("https://leilaoonline.net/lote/detalhe/156212", "Bomba de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=HYPERLINK("https://leilaoonline.net/lote/detalhe/156213", "367")</f>
      </c>
      <c r="B115" s="4" t="s">
        <f>=HYPERLINK("https://leilaoonline.net/lote/detalhe/156213", "1 tesoura/ puncionadeira. Marca Franho tipo c-3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=HYPERLINK("https://leilaoonline.net/lote/detalhe/156152", "401")</f>
      </c>
      <c r="B116" s="4" t="s">
        <f>=HYPERLINK("https://leilaoonline.net/lote/detalhe/156152", " 1 Retifica /afiadora Otica De Perfil Marca Begra Modelo Rp 150 ( precisa de revisão, porem esta completa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=HYPERLINK("https://leilaoonline.net/lote/detalhe/156159", "402")</f>
      </c>
      <c r="B117" s="4" t="s">
        <f>=HYPERLINK("https://leilaoonline.net/lote/detalhe/156159", "01 fresadora horizontal duplo cabeçote  "hidráulica" sobre bancada (revisão e limpeza, podendo faltar peças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=HYPERLINK("https://leilaoonline.net/lote/detalhe/156143", "403")</f>
      </c>
      <c r="B118" s="4" t="s">
        <f>=HYPERLINK("https://leilaoonline.net/lote/detalhe/156143", " 1 Centradora Manual Mecanica ( podem faltar peças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=HYPERLINK("https://leilaoonline.net/lote/detalhe/156226", "404")</f>
      </c>
      <c r="B119" s="4" t="s">
        <f>=HYPERLINK("https://leilaoonline.net/lote/detalhe/156226", "Pórtico Rolante TRUKFORT de 3T com  Talha ELÉTRICA de 5 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16.000,00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=HYPERLINK("https://leilaoonline.net/lote/detalhe/156167", "405")</f>
      </c>
      <c r="B120" s="4" t="s">
        <f>=HYPERLINK("https://leilaoonline.net/lote/detalhe/156167", " 1 Desempeno Granito Digimess 150mm X 600mm X 1000mm")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=HYPERLINK("https://leilaoonline.net/lote/detalhe/156227", "406")</f>
      </c>
      <c r="B121" s="4" t="s">
        <f>=HYPERLINK("https://leilaoonline.net/lote/detalhe/156227", "Balança mecânica 1.000 kg")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=HYPERLINK("https://leilaoonline.net/lote/detalhe/156145", "408")</f>
      </c>
      <c r="B122" s="4" t="s">
        <f>=HYPERLINK("https://leilaoonline.net/lote/detalhe/156145", " 1 SERRA DE FITA RONEMAK COM SOLDADOR ( funcionando 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=HYPERLINK("https://leilaoonline.net/lote/detalhe/156283", "409")</f>
      </c>
      <c r="B123" s="4" t="s">
        <f>=HYPERLINK("https://leilaoonline.net/lote/detalhe/156283", " BALANÇA FILIZOLA 300 KG")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=HYPERLINK("https://leilaoonline.net/lote/detalhe/156229", "413")</f>
      </c>
      <c r="B124" s="4" t="s">
        <f>=HYPERLINK("https://leilaoonline.net/lote/detalhe/156229", " Gerador MB Diesel 6cc Turbinado com painel digital")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=HYPERLINK("https://leilaoonline.net/lote/detalhe/156178", "414")</f>
      </c>
      <c r="B125" s="4" t="s">
        <f>=HYPERLINK("https://leilaoonline.net/lote/detalhe/156178", "2 ESTUFA PINTURA 2400 X 1500 - comprador se responsabiliza pela desmontagem, com pessoal habilitado para operação")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7.500,00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=HYPERLINK("https://leilaoonline.net/lote/detalhe/156228", "416")</f>
      </c>
      <c r="B126" s="4" t="s">
        <f>=HYPERLINK("https://leilaoonline.net/lote/detalhe/156228", " Esmeril Coluna Trifásico")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=HYPERLINK("https://leilaoonline.net/lote/detalhe/156244", "417")</f>
      </c>
      <c r="B127" s="4" t="s">
        <f>=HYPERLINK("https://leilaoonline.net/lote/detalhe/156244", " LINHA COMPLETA PINTURA KTL")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=HYPERLINK("https://leilaoonline.net/lote/detalhe/156231", "420")</f>
      </c>
      <c r="B128" s="4" t="s">
        <f>=HYPERLINK("https://leilaoonline.net/lote/detalhe/156231", "DESEMPENO FERRO FUNDIDO - MESA DE 1000 X 800")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=HYPERLINK("https://leilaoonline.net/lote/detalhe/156245", "500")</f>
      </c>
      <c r="B129" s="4" t="s">
        <f>=HYPERLINK("https://leilaoonline.net/lote/detalhe/156245", "Bancada de teste para motores - Dino MD 02. Veja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=HYPERLINK("https://leilaoonline.net/lote/detalhe/156134", "501")</f>
      </c>
      <c r="B130" s="4" t="s">
        <f>=HYPERLINK("https://leilaoonline.net/lote/detalhe/156134", "Furadeira Radial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=HYPERLINK("https://leilaoonline.net/lote/detalhe/156142", "502")</f>
      </c>
      <c r="B131" s="4" t="s">
        <f>=HYPERLINK("https://leilaoonline.net/lote/detalhe/156142", " Relógio relíquia funciona - Carrilhão restaurado, dos anos de 1910 com mecanismo francê")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=HYPERLINK("https://leilaoonline.net/lote/detalhe/156137", "503")</f>
      </c>
      <c r="B132" s="4" t="s">
        <f>=HYPERLINK("https://leilaoonline.net/lote/detalhe/156137", " Prensa de borracha")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=HYPERLINK("https://leilaoonline.net/lote/detalhe/156246", "504")</f>
      </c>
      <c r="B133" s="4" t="s">
        <f>=HYPERLINK("https://leilaoonline.net/lote/detalhe/156246", "Máquina de teste para refrigeração")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=HYPERLINK("https://leilaoonline.net/lote/detalhe/156127", "506")</f>
      </c>
      <c r="B134" s="4" t="s">
        <f>=HYPERLINK("https://leilaoonline.net/lote/detalhe/156127", " Descascador de batatas")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=HYPERLINK("https://leilaoonline.net/lote/detalhe/156126", "507")</f>
      </c>
      <c r="B135" s="4" t="s">
        <f>=HYPERLINK("https://leilaoonline.net/lote/detalhe/156126", " Liquidificador, pia em inox e uma mesa")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1.700,00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=HYPERLINK("https://leilaoonline.net/lote/detalhe/156128", "508")</f>
      </c>
      <c r="B136" s="4" t="s">
        <f>=HYPERLINK("https://leilaoonline.net/lote/detalhe/156128", " Refrigerador de carnes")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=HYPERLINK("https://leilaoonline.net/lote/detalhe/156251", "509")</f>
      </c>
      <c r="B137" s="4" t="s">
        <f>=HYPERLINK("https://leilaoonline.net/lote/detalhe/156251", "Elevador para carros capacidade 2.500 kg ")</f>
      </c>
      <c r="C137" s="4" t="inlineStr">
        <is>
          <t>Lote retirado</t>
        </is>
      </c>
      <c r="D137" s="4" t="inlineStr">
        <is>
          <t>1</t>
        </is>
      </c>
      <c r="E137" s="5" t="inlineStr">
        <is>
          <t>5.000,00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=HYPERLINK("https://leilaoonline.net/lote/detalhe/156130", "511")</f>
      </c>
      <c r="B138" s="4" t="s">
        <f>=HYPERLINK("https://leilaoonline.net/lote/detalhe/156130", " Máquina de lavar louças em inox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2.250,00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=HYPERLINK("https://leilaoonline.net/lote/detalhe/156254", "512")</f>
      </c>
      <c r="B139" s="4" t="s">
        <f>=HYPERLINK("https://leilaoonline.net/lote/detalhe/156254", "Aprox. 86 rolamentos Diversas marcas e modelos (38 sem embalagens). Sem uso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17.500,00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=HYPERLINK("https://leilaoonline.net/lote/detalhe/156129", "513")</f>
      </c>
      <c r="B140" s="4" t="s">
        <f>=HYPERLINK("https://leilaoonline.net/lote/detalhe/156129", " Lavador de cozinha industrial em inox")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=HYPERLINK("https://leilaoonline.net/lote/detalhe/156280", "514")</f>
      </c>
      <c r="B141" s="4" t="s">
        <f>=HYPERLINK("https://leilaoonline.net/lote/detalhe/156280", "LOTE DE ELETRODOS - GRAFIT APROX. 1.250 UN. E ARAME DE SOLDA  APROX. 150 Kg")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15.000,00</t>
        </is>
      </c>
      <c r="F141" s="4" t="inlineStr">
        <is>
          <t>300.00</t>
        </is>
      </c>
    </row>
    <row collapsed="false" customFormat="false" customHeight="false" hidden="false" ht="12.1" outlineLevel="0" r="142">
      <c r="A142" s="5" t="s">
        <f>=HYPERLINK("https://leilaoonline.net/lote/detalhe/156132", "520")</f>
      </c>
      <c r="B142" s="4" t="s">
        <f>=HYPERLINK("https://leilaoonline.net/lote/detalhe/156132", " Massageador relax")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=HYPERLINK("https://leilaoonline.net/lote/detalhe/156133", "521")</f>
      </c>
      <c r="B143" s="4" t="s">
        <f>=HYPERLINK("https://leilaoonline.net/lote/detalhe/156133", " Balança e impressora")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=HYPERLINK("https://leilaoonline.net/lote/detalhe/156135", "523")</f>
      </c>
      <c r="B144" s="4" t="s">
        <f>=HYPERLINK("https://leilaoonline.net/lote/detalhe/156135", "Lote de torneiras e componentes. Aprox.  60 torneiras e chuveiros higiênicos")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=HYPERLINK("https://leilaoonline.net/lote/detalhe/156131", "525")</f>
      </c>
      <c r="B145" s="4" t="s">
        <f>=HYPERLINK("https://leilaoonline.net/lote/detalhe/156131", " Descascador de batatas")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=HYPERLINK("https://leilaoonline.net/lote/detalhe/156138", "531")</f>
      </c>
      <c r="B146" s="4" t="s">
        <f>=HYPERLINK("https://leilaoonline.net/lote/detalhe/156138", "Conjunta de 1 mesa  tampo de vidro e 6 cadeiras")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=HYPERLINK("https://leilaoonline.net/lote/detalhe/156139", "532")</f>
      </c>
      <c r="B147" s="4" t="s">
        <f>=HYPERLINK("https://leilaoonline.net/lote/detalhe/156139", "Bau aprox. 7 mts")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=HYPERLINK("https://leilaoonline.net/lote/detalhe/156140", "533")</f>
      </c>
      <c r="B148" s="4" t="s">
        <f>=HYPERLINK("https://leilaoonline.net/lote/detalhe/156140", "aprox. 40 pçs de estante de aço")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=HYPERLINK("https://leilaoonline.net/lote/detalhe/156147", "543")</f>
      </c>
      <c r="B149" s="4" t="s">
        <f>=HYPERLINK("https://leilaoonline.net/lote/detalhe/156147", " 01 queimador a gás")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=HYPERLINK("https://leilaoonline.net/lote/detalhe/156151", "544")</f>
      </c>
      <c r="B150" s="4" t="s">
        <f>=HYPERLINK("https://leilaoonline.net/lote/detalhe/156151", " 01 queimador a gás")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=HYPERLINK("https://leilaoonline.net/lote/detalhe/156166", "546")</f>
      </c>
      <c r="B151" s="4" t="s">
        <f>=HYPERLINK("https://leilaoonline.net/lote/detalhe/156166", " Flat Day -completo - para laminação de plásticos")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13.000,00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=HYPERLINK("https://leilaoonline.net/lote/detalhe/156160", "547")</f>
      </c>
      <c r="B152" s="4" t="s">
        <f>=HYPERLINK("https://leilaoonline.net/lote/detalhe/156160", " Flat Day -completo - para laminação de plásticos")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=HYPERLINK("https://leilaoonline.net/lote/detalhe/156161", "548")</f>
      </c>
      <c r="B153" s="4" t="s">
        <f>=HYPERLINK("https://leilaoonline.net/lote/detalhe/156161", " Rotor de moinho c/ faca de espera - sem uso")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=HYPERLINK("https://leilaoonline.net/lote/detalhe/156164", "549")</f>
      </c>
      <c r="B154" s="4" t="s">
        <f>=HYPERLINK("https://leilaoonline.net/lote/detalhe/156164", " Aprox. 150 un. luminárias diversas - sem uso")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=HYPERLINK("https://leilaoonline.net/lote/detalhe/156158", "553")</f>
      </c>
      <c r="B155" s="4" t="s">
        <f>=HYPERLINK("https://leilaoonline.net/lote/detalhe/156158", " 1 balção inox (4 m) e 3 pias industrial (3 m)")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=HYPERLINK("https://leilaoonline.net/lote/detalhe/156163", "554")</f>
      </c>
      <c r="B156" s="4" t="s">
        <f>=HYPERLINK("https://leilaoonline.net/lote/detalhe/156163", " 1 bomba de óleo ( corpo de inox)")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=HYPERLINK("https://leilaoonline.net/lote/detalhe/156156", "555")</f>
      </c>
      <c r="B157" s="4" t="s">
        <f>=HYPERLINK("https://leilaoonline.net/lote/detalhe/156156", " 1 bomba de óleo ( corpo de inox)")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=HYPERLINK("https://leilaoonline.net/lote/detalhe/156144", "556")</f>
      </c>
      <c r="B158" s="4" t="s">
        <f>=HYPERLINK("https://leilaoonline.net/lote/detalhe/156144", " 1 bomba de óleo ( corpo de inox)")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=HYPERLINK("https://leilaoonline.net/lote/detalhe/156153", "557")</f>
      </c>
      <c r="B159" s="4" t="s">
        <f>=HYPERLINK("https://leilaoonline.net/lote/detalhe/156153",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=HYPERLINK("https://leilaoonline.net/lote/detalhe/156149", "558")</f>
      </c>
      <c r="B160" s="4" t="s">
        <f>=HYPERLINK("https://leilaoonline.net/lote/detalhe/156149",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=HYPERLINK("https://leilaoonline.net/lote/detalhe/156150", "559")</f>
      </c>
      <c r="B161" s="4" t="s">
        <f>=HYPERLINK("https://leilaoonline.net/lote/detalhe/156150",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=HYPERLINK("https://leilaoonline.net/lote/detalhe/156162", "560")</f>
      </c>
      <c r="B162" s="4" t="s">
        <f>=HYPERLINK("https://leilaoonline.net/lote/detalhe/156162", " 1 bomba de óleo ( corpo de inox)")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=HYPERLINK("https://leilaoonline.net/lote/detalhe/156157", "561")</f>
      </c>
      <c r="B163" s="4" t="s">
        <f>=HYPERLINK("https://leilaoonline.net/lote/detalhe/156157", " 1 bomba de óleo ( corpo de inox)")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=HYPERLINK("https://leilaoonline.net/lote/detalhe/156146", "562")</f>
      </c>
      <c r="B164" s="4" t="s">
        <f>=HYPERLINK("https://leilaoonline.net/lote/detalhe/156146", " 1 bomba de óleo ( corpo de inox)")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=HYPERLINK("https://leilaoonline.net/lote/detalhe/156154", "563")</f>
      </c>
      <c r="B165" s="4" t="s">
        <f>=HYPERLINK("https://leilaoonline.net/lote/detalhe/156154", " 1 bomba de óleo ( corpo de inox)")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=HYPERLINK("https://leilaoonline.net/lote/detalhe/156148", "564")</f>
      </c>
      <c r="B166" s="4" t="s">
        <f>=HYPERLINK("https://leilaoonline.net/lote/detalhe/156148", " 14 disjuntores telemecanique, diferente amperagens")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=HYPERLINK("https://leilaoonline.net/lote/detalhe/156155", "565")</f>
      </c>
      <c r="B167" s="4" t="s">
        <f>=HYPERLINK("https://leilaoonline.net/lote/detalhe/156155", " 14 disjuntores telemecanique, diferente amperagens")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=HYPERLINK("https://leilaoonline.net/lote/detalhe/156168", "566")</f>
      </c>
      <c r="B168" s="4" t="s">
        <f>=HYPERLINK("https://leilaoonline.net/lote/detalhe/156168", " 4 chaves seccionadoras Siemens, 125a, modelo 3np4")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=HYPERLINK("https://leilaoonline.net/lote/detalhe/156165", "567")</f>
      </c>
      <c r="B169" s="4" t="s">
        <f>=HYPERLINK("https://leilaoonline.net/lote/detalhe/156165", " 2 chaves seccionadoras Siemens, 250a, modelo 3np4290")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=HYPERLINK("https://leilaoonline.net/lote/detalhe/156169", "568")</f>
      </c>
      <c r="B170" s="4" t="s">
        <f>=HYPERLINK("https://leilaoonline.net/lote/detalhe/156169", " Aproximadamente 65 disjuntores motores com amperagem diversas")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=HYPERLINK("https://leilaoonline.net/lote/detalhe/156170", "569")</f>
      </c>
      <c r="B171" s="4" t="s">
        <f>=HYPERLINK("https://leilaoonline.net/lote/detalhe/156170", " 70 contatores Siemens, diversas amperagens e modelos")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=HYPERLINK("https://leilaoonline.net/lote/detalhe/156171", "570")</f>
      </c>
      <c r="B172" s="4" t="s">
        <f>=HYPERLINK("https://leilaoonline.net/lote/detalhe/156171", " 64 Disjuntores Steck 32a curva C. Sem uso. Na caixa")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=HYPERLINK("https://leilaoonline.net/lote/detalhe/156174", "571")</f>
      </c>
      <c r="B173" s="4" t="s">
        <f>=HYPERLINK("https://leilaoonline.net/lote/detalhe/156174", " 1 Painel ihm Siemens Coros OP 252 Painéis ihm Siemens OP 393")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=HYPERLINK("https://leilaoonline.net/lote/detalhe/156173", "572")</f>
      </c>
      <c r="B174" s="4" t="s">
        <f>=HYPERLINK("https://leilaoonline.net/lote/detalhe/156173", " Power SupplyModelo WRA960")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=HYPERLINK("https://leilaoonline.net/lote/detalhe/156172", "573")</f>
      </c>
      <c r="B175" s="4" t="s">
        <f>=HYPERLINK("https://leilaoonline.net/lote/detalhe/156172", " Disjuntor ABB Sace TmaxModelo T7S 1250")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=HYPERLINK("https://leilaoonline.net/lote/detalhe/156175", "574")</f>
      </c>
      <c r="B176" s="4" t="s">
        <f>=HYPERLINK("https://leilaoonline.net/lote/detalhe/156175", " Disjuntor ABB Sace TmaxModelo T7S 1600")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=HYPERLINK("https://leilaoonline.net/lote/detalhe/156176", "582")</f>
      </c>
      <c r="B177" s="4" t="s">
        <f>=HYPERLINK("https://leilaoonline.net/lote/detalhe/156176", " Aproximadamente 50 Disjuntores Siemens, diversas amperagens e voltagens Venda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1.100,00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=HYPERLINK("https://leilaoonline.net/lote/detalhe/156177", "583")</f>
      </c>
      <c r="B178" s="4" t="s">
        <f>=HYPERLINK("https://leilaoonline.net/lote/detalhe/156177", " 4 Servidores Dell, modelos diversos, máquinas para retirada de peças, no estado.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=HYPERLINK("https://leilaoonline.net/lote/detalhe/156235", "600")</f>
      </c>
      <c r="B179" s="4" t="s">
        <f>=HYPERLINK("https://leilaoonline.net/lote/detalhe/156235", " [ LANCE POR KG ] APROX. 8 TON. DE CAMINHO DE ROLAMENTO (27mts com os pés 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6,00</t>
        </is>
      </c>
      <c r="F179" s="4" t="inlineStr">
        <is>
          <t>0.20</t>
        </is>
      </c>
    </row>
    <row collapsed="false" customFormat="false" customHeight="false" hidden="false" ht="12.1" outlineLevel="0" r="180">
      <c r="A180" s="5" t="s">
        <f>=HYPERLINK("https://leilaoonline.net/lote/detalhe/156260", "601")</f>
      </c>
      <c r="B180" s="4" t="s">
        <f>=HYPERLINK("https://leilaoonline.net/lote/detalhe/156260", " [ LANCE POR KG ][ VÍDEO ] 58 PÉS DIRETO - PARA GALPÃO / MESANINO - MEDIDAS: 320mm X 250mm X 3000mm - PESO APROXIMADO: 7.656 KILOS")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5,50</t>
        </is>
      </c>
      <c r="F180" s="4" t="inlineStr">
        <is>
          <t>0.10</t>
        </is>
      </c>
    </row>
    <row collapsed="false" customFormat="false" customHeight="false" hidden="false" ht="12.1" outlineLevel="0" r="181">
      <c r="A181" s="5" t="s">
        <f>=HYPERLINK("https://leilaoonline.net/lote/detalhe/156222", "604")</f>
      </c>
      <c r="B181" s="4" t="s">
        <f>=HYPERLINK("https://leilaoonline.net/lote/detalhe/156222", "[ LANCE POR KG ] Aprox. 5 ton. de arame tubular submerso 2mm Lincoln, Em conformidade com aws A5.20 e Asme SFA-5.20. Classificação E70T-7 DC Polarity (DCEN) certificado pela CWB para CSA W48.5-M")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7,00</t>
        </is>
      </c>
      <c r="F181" s="4" t="inlineStr">
        <is>
          <t>0.10</t>
        </is>
      </c>
    </row>
    <row collapsed="false" customFormat="false" customHeight="false" hidden="false" ht="12.1" outlineLevel="0" r="182">
      <c r="A182" s="5" t="s">
        <f>=HYPERLINK("https://leilaoonline.net/lote/detalhe/156136", "606")</f>
      </c>
      <c r="B182" s="4" t="s">
        <f>=HYPERLINK("https://leilaoonline.net/lote/detalhe/156136", " Aquecedor de marmitas")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=HYPERLINK("https://leilaoonline.net/lote/detalhe/156141", "607")</f>
      </c>
      <c r="B183" s="4" t="s">
        <f>=HYPERLINK("https://leilaoonline.net/lote/detalhe/156141", "[ PREÇO POR KG ] aprox. 7 ton. de Tubos galvanizado com comprimento diversos usado no estado")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4,00</t>
        </is>
      </c>
      <c r="F183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2026-09-03T02:31:30.00Z</dcterms:created>
  <dc:creator>Tellks Tecnologia</dc:creator>
  <cp:revision>0</cp:revision>
</cp:coreProperties>
</file>