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 NIVELAD. F.ALLIS FG70B * 05 PÁ CARREGADEIRAS * TRATORES * VEÍC E MOTOS DIVS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=HYPERLINK("https://leilaoonline.net/lote/detalhe/713", "001")</f>
      </c>
      <c r="B11" s="4" t="s">
        <f>=HYPERLINK("https://leilaoonline.net/lote/detalhe/713", " FROTA 10064; MOTO KASINSKI CRZ 150 10; BRANCA; 2012/2012;   NO ESTADO DE CONSERVAÇÃO EM QUE SE ENCONTRA, NÃO CABENDO RECLAMAÇÕES POSTERIORES;")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=HYPERLINK("https://leilaoonline.net/lote/detalhe/711", "002")</f>
      </c>
      <c r="B12" s="4" t="s">
        <f>=HYPERLINK("https://leilaoonline.net/lote/detalhe/711", " FROTA 10067; MOTO KASINSKI CRZ 150 10; BRANCA; 2012/2012;   NO ESTADO DE CONSERVAÇÃO EM QUE SE ENCONTRA, NÃO CABENDO RECLAMAÇÕES POSTERIORES;")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=HYPERLINK("https://leilaoonline.net/lote/detalhe/716", "003")</f>
      </c>
      <c r="B13" s="4" t="s">
        <f>=HYPERLINK("https://leilaoonline.net/lote/detalhe/716", " FROTA 10031; MOTO HONDA CBX 200 STRADA; BRANCA; 2001/2002;   NO ESTADO DE CONSERVAÇÃO EM QUE SE ENCONTRA, NÃO CABENDO RECLAMAÇÕES POSTERIORES;")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=HYPERLINK("https://leilaoonline.net/lote/detalhe/715", "004")</f>
      </c>
      <c r="B14" s="4" t="s">
        <f>=HYPERLINK("https://leilaoonline.net/lote/detalhe/715", " FROTA: 545; PÁ CARREGADEIRA; MARCA: CLARK; PNEUS REGULARES.")</f>
      </c>
      <c r="C14" s="4" t="inlineStr">
        <is>
          <t>Vendido</t>
        </is>
      </c>
      <c r="D14" s="4" t="inlineStr">
        <is>
          <t>87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=HYPERLINK("https://leilaoonline.net/lote/detalhe/714", "005")</f>
      </c>
      <c r="B15" s="4" t="s">
        <f>=HYPERLINK("https://leilaoonline.net/lote/detalhe/714", " FROTA: 735 - ; PÁ CARREGADEIRA; MARCA: CLARK MICHIGAN 55; HORÍMETRO: 2379; PNEUS REGULARES. Número de série do chassi: 422A-729-BRC")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=HYPERLINK("https://leilaoonline.net/lote/detalhe/712", "006")</f>
      </c>
      <c r="B16" s="4" t="s">
        <f>=HYPERLINK("https://leilaoonline.net/lote/detalhe/712", " FROTA 2910; VW GOL GIII HIGHWAY 1.0 (BATIDO); BRANCA; 2003/2003; .  NO ESTADO DE CONSERVAÇÃO EM QUE SE ENCONTRA, NÃO CABENDO RECLAMAÇÕES POSTERIORES;")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=HYPERLINK("https://leilaoonline.net/lote/detalhe/720", "007")</f>
      </c>
      <c r="B17" s="4" t="s">
        <f>=HYPERLINK("https://leilaoonline.net/lote/detalhe/720", " FROTA 2460; VW KOMBI; BRANCA; 2000/2000; . OBS.: MOTOR TROCADO E SEM TARJETA - REGULARIZAÇÃO POR CONTA DO COMPRADOR. . NO ESTADO DE CONSERVAÇÃO EM QUE SE ENCONTRA, NÃO CABENDO RECLAMAÇÕES POSTERIORES; NO ESTADO.")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=HYPERLINK("https://leilaoonline.net/lote/detalhe/719", "008")</f>
      </c>
      <c r="B18" s="4" t="s">
        <f>=HYPERLINK("https://leilaoonline.net/lote/detalhe/719", " FROTA 3070; FIAT UNO; BRANCA; 2004/2004;   NO ESTADO DE CONSERVAÇÃO EM QUE SE ENCONTRA, NÃO CABENDO RECLAMAÇÕES POSTERIORES;")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=HYPERLINK("https://leilaoonline.net/lote/detalhe/717", "009")</f>
      </c>
      <c r="B19" s="4" t="s">
        <f>=HYPERLINK("https://leilaoonline.net/lote/detalhe/717", " FROTA: 255; PÁ CARREGADEIRA; MARCA: FIAT ALLIS; HORÍMETRO: 8756; PNEUS REGULARES.")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=HYPERLINK("https://leilaoonline.net/lote/detalhe/718", "010")</f>
      </c>
      <c r="B20" s="4" t="s">
        <f>=HYPERLINK("https://leilaoonline.net/lote/detalhe/718", " FROTA: ; PÁ CARREGADEIRA; MARCA: MASSEY FERGUSON; PNEUS RUINS.")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=HYPERLINK("https://leilaoonline.net/lote/detalhe/723", "011")</f>
      </c>
      <c r="B21" s="4" t="s">
        <f>=HYPERLINK("https://leilaoonline.net/lote/detalhe/723", " FROTA: 625; TRATOR; MARCA: MASSEY FERGUSON; HORÍMETRO: 2004; PNEUS RUINS.")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=HYPERLINK("https://leilaoonline.net/lote/detalhe/721", "012")</f>
      </c>
      <c r="B22" s="4" t="s">
        <f>=HYPERLINK("https://leilaoonline.net/lote/detalhe/721", " FROTA 1730; VW KOMBI; BRANCA; 1994/1994;   NO ESTADO DE CONSERVAÇÃO EM QUE SE ENCONTRA, NÃO CABENDO RECLAMAÇÕES POSTERIORES;")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=HYPERLINK("https://leilaoonline.net/lote/detalhe/722", "013")</f>
      </c>
      <c r="B23" s="4" t="s">
        <f>=HYPERLINK("https://leilaoonline.net/lote/detalhe/722", " FROTA 2050; FIAT FIORINO WORKING; BRANCA; 1998/1998; .  NO ESTADO DE CONSERVAÇÃO EM QUE SE ENCONTRA, NÃO CABENDO RECLAMAÇÕES POSTERIORES;")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=HYPERLINK("https://leilaoonline.net/lote/detalhe/724", "014")</f>
      </c>
      <c r="B24" s="4" t="s">
        <f>=HYPERLINK("https://leilaoonline.net/lote/detalhe/724", " FROTA: 395; TRATOR; MARCA: YANMAR; MODELO: 1050; PNEUS RUINS.")</f>
      </c>
      <c r="C24" s="4" t="inlineStr">
        <is>
          <t>Vendido</t>
        </is>
      </c>
      <c r="D24" s="4" t="inlineStr">
        <is>
          <t>59</t>
        </is>
      </c>
      <c r="E24" s="5" t="inlineStr">
        <is>
          <t>17.600,00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=HYPERLINK("https://leilaoonline.net/lote/detalhe/727", "015")</f>
      </c>
      <c r="B25" s="4" t="s">
        <f>=HYPERLINK("https://leilaoonline.net/lote/detalhe/727", " 02 CAÇAMBAS P/ ENTULHO")</f>
      </c>
      <c r="C25" s="4" t="inlineStr">
        <is>
          <t>Vendido</t>
        </is>
      </c>
      <c r="D25" s="4" t="inlineStr">
        <is>
          <t>12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=HYPERLINK("https://leilaoonline.net/lote/detalhe/725", "016")</f>
      </c>
      <c r="B26" s="4" t="s">
        <f>=HYPERLINK("https://leilaoonline.net/lote/detalhe/725", " BETONEIRA S/ MOTOR")</f>
      </c>
      <c r="C26" s="4" t="inlineStr">
        <is>
          <t>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=HYPERLINK("https://leilaoonline.net/lote/detalhe/729", "017")</f>
      </c>
      <c r="B27" s="4" t="s">
        <f>=HYPERLINK("https://leilaoonline.net/lote/detalhe/729", " MOTOR/CÂMBIO FIAT.")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=HYPERLINK("https://leilaoonline.net/lote/detalhe/726", "018")</f>
      </c>
      <c r="B28" s="4" t="s">
        <f>=HYPERLINK("https://leilaoonline.net/lote/detalhe/726", " LAVADORA WAP 5 CV, CADEIRA ODONTOLÓGICA ODONTO BECCHI LIGHT SYSTEM, SIRENES E GIROFLEX.")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=HYPERLINK("https://leilaoonline.net/lote/detalhe/728", "019")</f>
      </c>
      <c r="B29" s="4" t="s">
        <f>=HYPERLINK("https://leilaoonline.net/lote/detalhe/728", " FROTA 10800; ÔNIBUS MB 1315; VERMELHA; 1990/1990;   NO ESTADO DE CONSERVAÇÃO EM QUE SE ENCONTRA, NÃO CABENDO RECLAMAÇÕES POSTERIORES;")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=HYPERLINK("https://leilaoonline.net/lote/detalhe/730", "020")</f>
      </c>
      <c r="B30" s="4" t="s">
        <f>=HYPERLINK("https://leilaoonline.net/lote/detalhe/730", " SUCATA MISTA. (Caçamba não faz parte deste lote.)")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4.700,00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=HYPERLINK("https://leilaoonline.net/lote/detalhe/732", "021")</f>
      </c>
      <c r="B31" s="4" t="s">
        <f>=HYPERLINK("https://leilaoonline.net/lote/detalhe/732", " CAIXA DÁGUA EM AÇO CARBONO.")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=HYPERLINK("https://leilaoonline.net/lote/detalhe/731", "022")</f>
      </c>
      <c r="B32" s="4" t="s">
        <f>=HYPERLINK("https://leilaoonline.net/lote/detalhe/731", " CAIXA DÁGUA EM AÇO CARBONO.")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=HYPERLINK("https://leilaoonline.net/lote/detalhe/733", "023")</f>
      </c>
      <c r="B33" s="4" t="s">
        <f>=HYPERLINK("https://leilaoonline.net/lote/detalhe/733", " FROTA 10740; ÔNIBUS MB 1318; VERMELHA; 1990/1991;   OBS.: MOTOR TROCADO E SEM TARJETA . REGULARIZAÇÃO POR CONTA DO COMPRADOR. NO ESTADO DE CONSERVAÇÃO EM QUE SE ENCONTRA, NÃO CABENDO RECLAMAÇÕES POSTERIORES;")</f>
      </c>
      <c r="C33" s="4" t="inlineStr">
        <is>
          <t>Vendido</t>
        </is>
      </c>
      <c r="D33" s="4" t="inlineStr">
        <is>
          <t>35</t>
        </is>
      </c>
      <c r="E33" s="5" t="inlineStr">
        <is>
          <t>10.200,00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=HYPERLINK("https://leilaoonline.net/lote/detalhe/734", "025")</f>
      </c>
      <c r="B34" s="4" t="s">
        <f>=HYPERLINK("https://leilaoonline.net/lote/detalhe/734", " FROTA 10068; MOTO KASINSKI CRZ 150 10; BRANCA; 2012/2012; ; PNEUS BONS. NO ESTADO DE CONSERVAÇÃO EM QUE SE ENCONTRA, NÃO CABENDO RECLAMAÇÕES POSTERIORES;")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=HYPERLINK("https://leilaoonline.net/lote/detalhe/735", "026")</f>
      </c>
      <c r="B35" s="4" t="s">
        <f>=HYPERLINK("https://leilaoonline.net/lote/detalhe/735", " FROTA 10061; MOTO KASINSKI CRZ 150 10; BRANCA; 2011/2011; ; PNEUS BONS. NO ESTADO DE CONSERVAÇÃO EM QUE SE ENCONTRA, NÃO CABENDO RECLAMAÇÕES POSTERIORES;")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=HYPERLINK("https://leilaoonline.net/lote/detalhe/738", "027")</f>
      </c>
      <c r="B36" s="4" t="s">
        <f>=HYPERLINK("https://leilaoonline.net/lote/detalhe/738", " FROTA: 3500  ÔNIBUS MB 1318 ; VERMELHA; ANO: 1994 ; . OBS.: MOTOR TROCADO E SEM TARJETA . REGULARIZAÇÃO POR CONTA DO COMPRADOR. . NO ESTADO DE CONSERVAÇÃO EM QUE SE ENCONTRA, NÃO CABENDO RECLAMAÇÕES POSTERIORES; NO ESTADO.")</f>
      </c>
      <c r="C36" s="4" t="inlineStr">
        <is>
          <t>Vendido</t>
        </is>
      </c>
      <c r="D36" s="4" t="inlineStr">
        <is>
          <t>34</t>
        </is>
      </c>
      <c r="E36" s="5" t="inlineStr">
        <is>
          <t>10.400,00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=HYPERLINK("https://leilaoonline.net/lote/detalhe/736", "028")</f>
      </c>
      <c r="B37" s="4" t="s">
        <f>=HYPERLINK("https://leilaoonline.net/lote/detalhe/736", " FROTA 6050; AMBULÂNCIA PEUGEOT BOXER RONTAN (BATIDA); BRANCA; 2011/2011;   NO ESTADO DE CONSERVAÇÃO EM QUE SE ENCONTRA, NÃO CABENDO RECLAMAÇÕES POSTERIORES; NO ESTADO.")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=HYPERLINK("https://leilaoonline.net/lote/detalhe/740", "029")</f>
      </c>
      <c r="B38" s="4" t="s">
        <f>=HYPERLINK("https://leilaoonline.net/lote/detalhe/740", " FROTA 3770; FIAT SIENA FLEX 1.0; BRANCA; 2009/2010; . NO ESTADO DE CONSERVAÇÃO EM QUE SE ENCONTRA, NÃO CABENDO RECLAMAÇÕES POSTERIORES; NO ESTADO.")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=HYPERLINK("https://leilaoonline.net/lote/detalhe/737", "030")</f>
      </c>
      <c r="B39" s="4" t="s">
        <f>=HYPERLINK("https://leilaoonline.net/lote/detalhe/737", " ROÇADEIRA")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=HYPERLINK("https://leilaoonline.net/lote/detalhe/739", "031")</f>
      </c>
      <c r="B40" s="4" t="s">
        <f>=HYPERLINK("https://leilaoonline.net/lote/detalhe/739", " ROÇADEIRA")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=HYPERLINK("https://leilaoonline.net/lote/detalhe/741", "032")</f>
      </c>
      <c r="B41" s="4" t="s">
        <f>=HYPERLINK("https://leilaoonline.net/lote/detalhe/741", " ROÇADEIRA")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=HYPERLINK("https://leilaoonline.net/lote/detalhe/743", "033")</f>
      </c>
      <c r="B42" s="4" t="s">
        <f>=HYPERLINK("https://leilaoonline.net/lote/detalhe/743", " FROTA: 305; TRATOR; MARCA: MASSEY FERGUSON; MODELO: 295; PNEUS REGULARES.")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=HYPERLINK("https://leilaoonline.net/lote/detalhe/742", "034")</f>
      </c>
      <c r="B43" s="4" t="s">
        <f>=HYPERLINK("https://leilaoonline.net/lote/detalhe/742", " FROTA: 635; MOTONIVELADORA (PATROL); MARCA: FIATALLIS; MODELO: FG70B; PNEUS REGULARES.")</f>
      </c>
      <c r="C43" s="4" t="inlineStr">
        <is>
          <t>Vendido</t>
        </is>
      </c>
      <c r="D43" s="4" t="inlineStr">
        <is>
          <t>51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=HYPERLINK("https://leilaoonline.net/lote/detalhe/746", "035")</f>
      </c>
      <c r="B44" s="4" t="s">
        <f>=HYPERLINK("https://leilaoonline.net/lote/detalhe/746", " BAÚ EM ALUMÍNIO FACCHINI")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=HYPERLINK("https://leilaoonline.net/lote/detalhe/745", "036")</f>
      </c>
      <c r="B45" s="4" t="s">
        <f>=HYPERLINK("https://leilaoonline.net/lote/detalhe/745", " FROTA: 325; PÁ CARREGADEIRA; MARCA: FIATALLIS; MODELO: W20; PNEUS REGULARES.")</f>
      </c>
      <c r="C45" s="4" t="inlineStr">
        <is>
          <t>Vendido</t>
        </is>
      </c>
      <c r="D45" s="4" t="inlineStr">
        <is>
          <t>69</t>
        </is>
      </c>
      <c r="E45" s="5" t="inlineStr">
        <is>
          <t>47.750,00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=HYPERLINK("https://leilaoonline.net/lote/detalhe/744", "037")</f>
      </c>
      <c r="B46" s="4" t="s">
        <f>=HYPERLINK("https://leilaoonline.net/lote/detalhe/744", " Trator Agrale Frota 275")</f>
      </c>
      <c r="C46" s="4" t="inlineStr">
        <is>
          <t>Vendido</t>
        </is>
      </c>
      <c r="D46" s="4" t="inlineStr">
        <is>
          <t>50</t>
        </is>
      </c>
      <c r="E46" s="5" t="inlineStr">
        <is>
          <t>6.600,00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=HYPERLINK("https://leilaoonline.net/lote/detalhe/747", "038")</f>
      </c>
      <c r="B47" s="4" t="s">
        <f>=HYPERLINK("https://leilaoonline.net/lote/detalhe/747", " FROTA 10017; MOTO YAMAHA YBR 125K ; PRATA; 2001/2001; ; NO ESTADO DE CONSERVAÇÃO EM QUE SE ENCONTRA, NÃO CABENDO RECLAMAÇÕES POSTERIORES; NO ESTADO.")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1.600,00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2026-10-17T18:22:58.00Z</dcterms:created>
  <dc:creator>Tellks Tecnologia</dc:creator>
  <cp:revision>0</cp:revision>
</cp:coreProperties>
</file>