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Caminhões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=HYPERLINK("https://leilaoonline.net/lote/detalhe/155063", "001")</f>
      </c>
      <c r="B11" s="4" t="s">
        <f>=HYPERLINK("https://leilaoonline.net/lote/detalhe/155063", "BRITADOR CONICO")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=HYPERLINK("https://leilaoonline.net/lote/detalhe/155061", "002")</f>
      </c>
      <c r="B12" s="4" t="s">
        <f>=HYPERLINK("https://leilaoonline.net/lote/detalhe/155061", "MUNK DE 3 LANÇAS HIDRÁULICAS E 2 MANUAIS")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=HYPERLINK("https://leilaoonline.net/lote/detalhe/155062", "003")</f>
      </c>
      <c r="B13" s="4" t="s">
        <f>=HYPERLINK("https://leilaoonline.net/lote/detalhe/155062",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=HYPERLINK("https://leilaoonline.net/lote/detalhe/155064", "004")</f>
      </c>
      <c r="B14" s="4" t="s">
        <f>=HYPERLINK("https://leilaoonline.net/lote/detalhe/155064",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=HYPERLINK("https://leilaoonline.net/lote/detalhe/155066", "005")</f>
      </c>
      <c r="B15" s="4" t="s">
        <f>=HYPERLINK("https://leilaoonline.net/lote/detalhe/155066", "PLANTADEIRA DE CANA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=HYPERLINK("https://leilaoonline.net/lote/detalhe/156014", "006")</f>
      </c>
      <c r="B16" s="4" t="s">
        <f>=HYPERLINK("https://leilaoonline.net/lote/detalhe/156014", "BOBINA DE 350 METROS DE CABO; 4PM DE 25MM")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=HYPERLINK("https://leilaoonline.net/lote/detalhe/155065", "007")</f>
      </c>
      <c r="B17" s="4" t="s">
        <f>=HYPERLINK("https://leilaoonline.net/lote/detalhe/155065",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=HYPERLINK("https://leilaoonline.net/lote/detalhe/155067", "008")</f>
      </c>
      <c r="B18" s="4" t="s">
        <f>=HYPERLINK("https://leilaoonline.net/lote/detalhe/155067", "PLANTA DE BRITAGEM")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=HYPERLINK("https://leilaoonline.net/lote/detalhe/155068", "009")</f>
      </c>
      <c r="B19" s="4" t="s">
        <f>=HYPERLINK("https://leilaoonline.net/lote/detalhe/155068",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=HYPERLINK("https://leilaoonline.net/lote/detalhe/155071", "010")</f>
      </c>
      <c r="B20" s="4" t="s">
        <f>=HYPERLINK("https://leilaoonline.net/lote/detalhe/155071", "USINA DE ASFALTO PENEIRA REDUTOR MISTURADOR")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=HYPERLINK("https://leilaoonline.net/lote/detalhe/155070", "011")</f>
      </c>
      <c r="B21" s="4" t="s">
        <f>=HYPERLINK("https://leilaoonline.net/lote/detalhe/155070",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=HYPERLINK("https://leilaoonline.net/lote/detalhe/155069", "012")</f>
      </c>
      <c r="B22" s="4" t="s">
        <f>=HYPERLINK("https://leilaoonline.net/lote/detalhe/155069", "GERADOR DE ENERGIA 210KVA; MOTOR CUMIS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=HYPERLINK("https://leilaoonline.net/lote/detalhe/155988", "013")</f>
      </c>
      <c r="B23" s="4" t="s">
        <f>=HYPERLINK("https://leilaoonline.net/lote/detalhe/155988", "veja o vídeo!! TRATOR NEW HOLLAND TS 110CV 4X4; ANO 2012")</f>
      </c>
      <c r="C23" s="4" t="inlineStr">
        <is>
          <t>Não vendido</t>
        </is>
      </c>
      <c r="D23" s="4" t="inlineStr">
        <is>
          <t>138</t>
        </is>
      </c>
      <c r="E23" s="5" t="inlineStr">
        <is>
          <t>101.000,00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=HYPERLINK("https://leilaoonline.net/lote/detalhe/155072", "014")</f>
      </c>
      <c r="B24" s="4" t="s">
        <f>=HYPERLINK("https://leilaoonline.net/lote/detalhe/155072", "PÁ CARREGADEIRA CATERPILLAR 966 -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=HYPERLINK("https://leilaoonline.net/lote/detalhe/155073", "015")</f>
      </c>
      <c r="B25" s="4" t="s">
        <f>=HYPERLINK("https://leilaoonline.net/lote/detalhe/155073",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=HYPERLINK("https://leilaoonline.net/lote/detalhe/155074", "016")</f>
      </c>
      <c r="B26" s="4" t="s">
        <f>=HYPERLINK("https://leilaoonline.net/lote/detalhe/155074",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=HYPERLINK("https://leilaoonline.net/lote/detalhe/155089", "017")</f>
      </c>
      <c r="B27" s="4" t="s">
        <f>=HYPERLINK("https://leilaoonline.net/lote/detalhe/155089",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=HYPERLINK("https://leilaoonline.net/lote/detalhe/155309", "018")</f>
      </c>
      <c r="B28" s="4" t="s">
        <f>=HYPERLINK("https://leilaoonline.net/lote/detalhe/155309",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=HYPERLINK("https://leilaoonline.net/lote/detalhe/155324", "019")</f>
      </c>
      <c r="B29" s="4" t="s">
        <f>=HYPERLINK("https://leilaoonline.net/lote/detalhe/155324",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=HYPERLINK("https://leilaoonline.net/lote/detalhe/155345", "020")</f>
      </c>
      <c r="B30" s="4" t="s">
        <f>=HYPERLINK("https://leilaoonline.net/lote/detalhe/155345",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=HYPERLINK("https://leilaoonline.net/lote/detalhe/155346", "021")</f>
      </c>
      <c r="B31" s="4" t="s">
        <f>=HYPERLINK("https://leilaoonline.net/lote/detalhe/155346",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=HYPERLINK("https://leilaoonline.net/lote/detalhe/155347", "022")</f>
      </c>
      <c r="B32" s="4" t="s">
        <f>=HYPERLINK("https://leilaoonline.net/lote/detalhe/155347",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=HYPERLINK("https://leilaoonline.net/lote/detalhe/155348", "023")</f>
      </c>
      <c r="B33" s="4" t="s">
        <f>=HYPERLINK("https://leilaoonline.net/lote/detalhe/155348",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=HYPERLINK("https://leilaoonline.net/lote/detalhe/155352", "024")</f>
      </c>
      <c r="B34" s="4" t="s">
        <f>=HYPERLINK("https://leilaoonline.net/lote/detalhe/155352",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=HYPERLINK("https://leilaoonline.net/lote/detalhe/155075", "025")</f>
      </c>
      <c r="B35" s="4" t="s">
        <f>=HYPERLINK("https://leilaoonline.net/lote/detalhe/155075", "CAMINHÃO M.BENZ/AXOR 2644S6X4; 2017/2018; BRANCA; DIESEL - APROX. 148 MIL KM")</f>
      </c>
      <c r="C35" s="4" t="inlineStr">
        <is>
          <t>Não vendido</t>
        </is>
      </c>
      <c r="D35" s="4" t="inlineStr">
        <is>
          <t>73</t>
        </is>
      </c>
      <c r="E35" s="5" t="inlineStr">
        <is>
          <t>230.000,00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=HYPERLINK("https://leilaoonline.net/lote/detalhe/155076", "026")</f>
      </c>
      <c r="B36" s="4" t="s">
        <f>=HYPERLINK("https://leilaoonline.net/lote/detalhe/155076",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=HYPERLINK("https://leilaoonline.net/lote/detalhe/155080", "027")</f>
      </c>
      <c r="B37" s="4" t="s">
        <f>=HYPERLINK("https://leilaoonline.net/lote/detalhe/155080", "REB/KRONE; 1994/1994; BRANCA; CAÇAMBA 3 EIXOS")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=HYPERLINK("https://leilaoonline.net/lote/detalhe/155185", "028")</f>
      </c>
      <c r="B38" s="4" t="s">
        <f>=HYPERLINK("https://leilaoonline.net/lote/detalhe/155185", "LANCHA (INFORMAÇÕES NAS ESPECIFICAÇÕES)")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=HYPERLINK("https://leilaoonline.net/lote/detalhe/155160", "029")</f>
      </c>
      <c r="B39" s="4" t="s">
        <f>=HYPERLINK("https://leilaoonline.net/lote/detalhe/155160", "veja o vídeo!! JETBOOD 5 LUGARES, ANO 2013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=HYPERLINK("https://leilaoonline.net/lote/detalhe/155079", "030")</f>
      </c>
      <c r="B40" s="4" t="s">
        <f>=HYPERLINK("https://leilaoonline.net/lote/detalhe/155079", "veja o vídeo!! BOBCAT; MOTOR AGRALE 2CC; ANO INDEFINIDO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=HYPERLINK("https://leilaoonline.net/lote/detalhe/155078", "031")</f>
      </c>
      <c r="B41" s="4" t="s">
        <f>=HYPERLINK("https://leilaoonline.net/lote/detalhe/155078", "veja o vídeo!! PÁ CARREGADEIRA  FIATALLIS 134 BR; ANO INDEFINIDO; MOTOR MERCEDES; FREIO À AR; COM GARFO DE PALET E CONCHA")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=HYPERLINK("https://leilaoonline.net/lote/detalhe/155077", "032")</f>
      </c>
      <c r="B42" s="4" t="s">
        <f>=HYPERLINK("https://leilaoonline.net/lote/detalhe/155077",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=HYPERLINK("https://leilaoonline.net/lote/detalhe/155081", "033")</f>
      </c>
      <c r="B43" s="4" t="s">
        <f>=HYPERLINK("https://leilaoonline.net/lote/detalhe/155081", "PÁ CARREGADEIRA CASE; ANO 1974 -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=HYPERLINK("https://leilaoonline.net/lote/detalhe/156301", "034")</f>
      </c>
      <c r="B44" s="4" t="s">
        <f>=HYPERLINK("https://leilaoonline.net/lote/detalhe/156301", "EMPILHADEIRA CLARK; PARA 7 TONELADAS; MOTOR DIESEL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=HYPERLINK("https://leilaoonline.net/lote/detalhe/156302", "035")</f>
      </c>
      <c r="B45" s="4" t="s">
        <f>=HYPERLINK("https://leilaoonline.net/lote/detalhe/156302", "GUINCHO CBT; MOTOR MERCEDES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=HYPERLINK("https://leilaoonline.net/lote/detalhe/156303", "036")</f>
      </c>
      <c r="B46" s="4" t="s">
        <f>=HYPERLINK("https://leilaoonline.net/lote/detalhe/156303", "COMPRESSOR DIESEL; MOTOR PERKINS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=HYPERLINK("https://leilaoonline.net/lote/detalhe/155088", "055")</f>
      </c>
      <c r="B47" s="4" t="s">
        <f>=HYPERLINK("https://leilaoonline.net/lote/detalhe/155088", "veja o vídeo!! TRATOR VALTRA A 850; ANO 2018; COM 4.200HS; CABINADO")</f>
      </c>
      <c r="C47" s="4" t="inlineStr">
        <is>
          <t>Não vendido</t>
        </is>
      </c>
      <c r="D47" s="4" t="inlineStr">
        <is>
          <t>95</t>
        </is>
      </c>
      <c r="E47" s="5" t="inlineStr">
        <is>
          <t>189.500,00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=HYPERLINK("https://leilaoonline.net/lote/detalhe/155082", "059")</f>
      </c>
      <c r="B48" s="4" t="s">
        <f>=HYPERLINK("https://leilaoonline.net/lote/detalhe/155082",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=HYPERLINK("https://leilaoonline.net/lote/detalhe/155083", "061")</f>
      </c>
      <c r="B49" s="4" t="s">
        <f>=HYPERLINK("https://leilaoonline.net/lote/detalhe/155083",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=HYPERLINK("https://leilaoonline.net/lote/detalhe/155084", "062")</f>
      </c>
      <c r="B50" s="4" t="s">
        <f>=HYPERLINK("https://leilaoonline.net/lote/detalhe/155084", "veja o vídeo!! TRATOR MASSEY FERGUSON 65 X; ANO 71; CANELA REDONDA; 3 MARCHAS")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=HYPERLINK("https://leilaoonline.net/lote/detalhe/155085", "063")</f>
      </c>
      <c r="B51" s="4" t="s">
        <f>=HYPERLINK("https://leilaoonline.net/lote/detalhe/155085", "TRATOR MASSEY FERGUSON MOD. 35; ANO INDEFINIDO; DIESEL; 4 MARCHAS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=HYPERLINK("https://leilaoonline.net/lote/detalhe/155086", "064")</f>
      </c>
      <c r="B52" s="4" t="s">
        <f>=HYPERLINK("https://leilaoonline.net/lote/detalhe/155086", "TRATOR VALMET 85 ID.; ANO 78")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=HYPERLINK("https://leilaoonline.net/lote/detalhe/155087", "065")</f>
      </c>
      <c r="B53" s="4" t="s">
        <f>=HYPERLINK("https://leilaoonline.net/lote/detalhe/155087", "veja o vídeo!! TRATOR VALTRA BF 75; ANO 2006; 4X2 - FUNCIONANDO")</f>
      </c>
      <c r="C53" s="4" t="inlineStr">
        <is>
          <t>Não vendido</t>
        </is>
      </c>
      <c r="D53" s="4" t="inlineStr">
        <is>
          <t>59</t>
        </is>
      </c>
      <c r="E53" s="5" t="inlineStr">
        <is>
          <t>43.000,00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=HYPERLINK("https://leilaoonline.net/lote/detalhe/155090", "066")</f>
      </c>
      <c r="B54" s="4" t="s">
        <f>=HYPERLINK("https://leilaoonline.net/lote/detalhe/155090", "TRATOR MASSEY FERGUSON 55X; EMBREAGEM DUPLA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=HYPERLINK("https://leilaoonline.net/lote/detalhe/155092", "067")</f>
      </c>
      <c r="B55" s="4" t="s">
        <f>=HYPERLINK("https://leilaoonline.net/lote/detalhe/155092", "TRATOR CBT 2080; ANO 82; MOTOR MERCEDES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=HYPERLINK("https://leilaoonline.net/lote/detalhe/155091", "068")</f>
      </c>
      <c r="B56" s="4" t="s">
        <f>=HYPERLINK("https://leilaoonline.net/lote/detalhe/155091", "TRATOR MASSEY FERGUSON 65X; ANO 1970 -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=HYPERLINK("https://leilaoonline.net/lote/detalhe/156304", "069")</f>
      </c>
      <c r="B57" s="4" t="s">
        <f>=HYPERLINK("https://leilaoonline.net/lote/detalhe/156304", "MASSEY FERGUSON 50X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=HYPERLINK("https://leilaoonline.net/lote/detalhe/155093", "070")</f>
      </c>
      <c r="B58" s="4" t="s">
        <f>=HYPERLINK("https://leilaoonline.net/lote/detalhe/155093", "TRATOR MASSEY FERGUSON 65X; ANO 73; CANELA QUADRADA; 3 MARCHAS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=HYPERLINK("https://leilaoonline.net/lote/detalhe/155384", "071")</f>
      </c>
      <c r="B59" s="4" t="s">
        <f>=HYPERLINK("https://leilaoonline.net/lote/detalhe/155384", "TRATOR MASSEY FERGUSON; ANO 73; CANELA QUADRADA - FUNCIONANDO")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28.500,00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=HYPERLINK("https://leilaoonline.net/lote/detalhe/155095", "101")</f>
      </c>
      <c r="B60" s="4" t="s">
        <f>=HYPERLINK("https://leilaoonline.net/lote/detalhe/155095", "CARRETA PARA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=HYPERLINK("https://leilaoonline.net/lote/detalhe/155094", "102")</f>
      </c>
      <c r="B61" s="4" t="s">
        <f>=HYPERLINK("https://leilaoonline.net/lote/detalhe/155094", "CARROÇA COM FREIO E ARREIO")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=HYPERLINK("https://leilaoonline.net/lote/detalhe/155096", "103")</f>
      </c>
      <c r="B62" s="4" t="s">
        <f>=HYPERLINK("https://leilaoonline.net/lote/detalhe/155096",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=HYPERLINK("https://leilaoonline.net/lote/detalhe/155098", "104")</f>
      </c>
      <c r="B63" s="4" t="s">
        <f>=HYPERLINK("https://leilaoonline.net/lote/detalhe/155098", "BAÚ REFRIGERADO; 8M DE COMPRIMENTO; COM GANCHEIRAS PARA FRIGORÍFICO; COM MANGUEIRAS E COMPRESSOR COM SUPORTE PARA MOTOR MERCEDES")</f>
      </c>
      <c r="C63" s="4" t="inlineStr">
        <is>
          <t>Não vendido</t>
        </is>
      </c>
      <c r="D63" s="4" t="inlineStr">
        <is>
          <t>36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=HYPERLINK("https://leilaoonline.net/lote/detalhe/155100", "105")</f>
      </c>
      <c r="B64" s="4" t="s">
        <f>=HYPERLINK("https://leilaoonline.net/lote/detalhe/155100", "BÁU ANTONINI (PARA CAMINHÃO VOLKSWAGEN)")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6.250,00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=HYPERLINK("https://leilaoonline.net/lote/detalhe/155099", "106")</f>
      </c>
      <c r="B65" s="4" t="s">
        <f>=HYPERLINK("https://leilaoonline.net/lote/detalhe/155099", "CARROCERIA DE MADEIRA")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=HYPERLINK("https://leilaoonline.net/lote/detalhe/155102", "107")</f>
      </c>
      <c r="B66" s="4" t="s">
        <f>=HYPERLINK("https://leilaoonline.net/lote/detalhe/155102", "CARRETA 2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=HYPERLINK("https://leilaoonline.net/lote/detalhe/155103", "108")</f>
      </c>
      <c r="B67" s="4" t="s">
        <f>=HYPERLINK("https://leilaoonline.net/lote/detalhe/155103", "CARRETA PARA PLANTIO DE CANA")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=HYPERLINK("https://leilaoonline.net/lote/detalhe/155101", "109")</f>
      </c>
      <c r="B68" s="4" t="s">
        <f>=HYPERLINK("https://leilaoonline.net/lote/detalhe/155101", "CARRETA PARA TRANSPORTE DE PESSOAS")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=HYPERLINK("https://leilaoonline.net/lote/detalhe/155104", "110")</f>
      </c>
      <c r="B69" s="4" t="s">
        <f>=HYPERLINK("https://leilaoonline.net/lote/detalhe/155104", "GAIOLA PARA F4000")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=HYPERLINK("https://leilaoonline.net/lote/detalhe/155097", "111")</f>
      </c>
      <c r="B70" s="4" t="s">
        <f>=HYPERLINK("https://leilaoonline.net/lote/detalhe/155097", "SAIDER MARCA FACHINI 7000X2; 4X2; 80 ASSOALHO CHAPEADO")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=HYPERLINK("https://leilaoonline.net/lote/detalhe/156305", "112")</f>
      </c>
      <c r="B71" s="4" t="s">
        <f>=HYPERLINK("https://leilaoonline.net/lote/detalhe/156305", "GAIOLA BOIADEIRA; 6.70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=HYPERLINK("https://leilaoonline.net/lote/detalhe/156306", "113")</f>
      </c>
      <c r="B72" s="4" t="s">
        <f>=HYPERLINK("https://leilaoonline.net/lote/detalhe/156306", "CARROCERIA PARA CAMINHÃO; MERCEDES BENZ; 7,30 METROS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=HYPERLINK("https://leilaoonline.net/lote/detalhe/156307", "114")</f>
      </c>
      <c r="B73" s="4" t="s">
        <f>=HYPERLINK("https://leilaoonline.net/lote/detalhe/156307", "BAÚ; MEDIDAS: 8,50 X 2,60 DE LARGURA E 2,3 DE ALTURA; COM PORTA LATERAL")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=HYPERLINK("https://leilaoonline.net/lote/detalhe/155106", "149")</f>
      </c>
      <c r="B74" s="4" t="s">
        <f>=HYPERLINK("https://leilaoonline.net/lote/detalhe/155106", "PARAFUSOS DIVERSOS; PORCA VÁRIAS MEDIDAS (NAS ESPECIFICAÇÕES)")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=HYPERLINK("https://leilaoonline.net/lote/detalhe/155108", "150")</f>
      </c>
      <c r="B75" s="4" t="s">
        <f>=HYPERLINK("https://leilaoonline.net/lote/detalhe/155108", "LOTE DE SUCATA DE CAMPANA; 25.000KG")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34.750,00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=HYPERLINK("https://leilaoonline.net/lote/detalhe/155109", "151")</f>
      </c>
      <c r="B76" s="4" t="s">
        <f>=HYPERLINK("https://leilaoonline.net/lote/detalhe/155109", "LOTE DE MANGUEIRAS HIDRÁULICAS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=HYPERLINK("https://leilaoonline.net/lote/detalhe/155111", "152")</f>
      </c>
      <c r="B77" s="4" t="s">
        <f>=HYPERLINK("https://leilaoonline.net/lote/detalhe/155111", "veja o vídeo!! IMPLEMENTO CATA CAPIM; MARCA SILTOMAC")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=HYPERLINK("https://leilaoonline.net/lote/detalhe/155117", "153")</f>
      </c>
      <c r="B78" s="4" t="s">
        <f>=HYPERLINK("https://leilaoonline.net/lote/detalhe/155117", "ROÇADEIRA KAMAK; 2.6M DE COMPRIMENTO")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=HYPERLINK("https://leilaoonline.net/lote/detalhe/155113", "154")</f>
      </c>
      <c r="B79" s="4" t="s">
        <f>=HYPERLINK("https://leilaoonline.net/lote/detalhe/155113", "TANQUE PULVERIZADOR JOHN BEAN; CAPACIDADE 2000L; C/ TANQUE DE FIBRA E PLATAFORMA TRASEIRA")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=HYPERLINK("https://leilaoonline.net/lote/detalhe/155115", "155")</f>
      </c>
      <c r="B80" s="4" t="s">
        <f>=HYPERLINK("https://leilaoonline.net/lote/detalhe/155115", "ARADO SANTA IZABEL; COM REVERSÍVEL; 3 BACIAS")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=HYPERLINK("https://leilaoonline.net/lote/detalhe/155119", "156")</f>
      </c>
      <c r="B81" s="4" t="s">
        <f>=HYPERLINK("https://leilaoonline.net/lote/detalhe/155119", "PLAINA PARA TRATOR")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=HYPERLINK("https://leilaoonline.net/lote/detalhe/155121", "157")</f>
      </c>
      <c r="B82" s="4" t="s">
        <f>=HYPERLINK("https://leilaoonline.net/lote/detalhe/155121", "ADUBADEIRA TATU; 4 LINHAS")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=HYPERLINK("https://leilaoonline.net/lote/detalhe/155127", "158")</f>
      </c>
      <c r="B83" s="4" t="s">
        <f>=HYPERLINK("https://leilaoonline.net/lote/detalhe/155127", "ROÇADEIRA")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=HYPERLINK("https://leilaoonline.net/lote/detalhe/155122", "159")</f>
      </c>
      <c r="B84" s="4" t="s">
        <f>=HYPERLINK("https://leilaoonline.net/lote/detalhe/155122", "ELEVADOR PARA CARRETA BIM DE 4 X 0.6 METROS")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=HYPERLINK("https://leilaoonline.net/lote/detalhe/155124", "160")</f>
      </c>
      <c r="B85" s="4" t="s">
        <f>=HYPERLINK("https://leilaoonline.net/lote/detalhe/155124", "FORRAGEIRA JUMIL")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=HYPERLINK("https://leilaoonline.net/lote/detalhe/155129", "161")</f>
      </c>
      <c r="B86" s="4" t="s">
        <f>=HYPERLINK("https://leilaoonline.net/lote/detalhe/155129", "3 TRITURADORES; 1 PICADEIRA NOGUEIRA MODELO 6200 + BENEFICIADOR DE ARROZ COM MOTOR ELÉTRICO MARCA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=HYPERLINK("https://leilaoonline.net/lote/detalhe/155131", "162")</f>
      </c>
      <c r="B87" s="4" t="s">
        <f>=HYPERLINK("https://leilaoonline.net/lote/detalhe/155131", "PICADEIRA DE CANA; COM ESTEIRA")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=HYPERLINK("https://leilaoonline.net/lote/detalhe/155133", "163")</f>
      </c>
      <c r="B88" s="4" t="s">
        <f>=HYPERLINK("https://leilaoonline.net/lote/detalhe/155133", "CALCAREADEIRA DE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=HYPERLINK("https://leilaoonline.net/lote/detalhe/155151", "164")</f>
      </c>
      <c r="B89" s="4" t="s">
        <f>=HYPERLINK("https://leilaoonline.net/lote/detalhe/155151", "ADUBADEIRA CALCAREADEIRA VICON")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=HYPERLINK("https://leilaoonline.net/lote/detalhe/155152", "166")</f>
      </c>
      <c r="B90" s="4" t="s">
        <f>=HYPERLINK("https://leilaoonline.net/lote/detalhe/155152", "ENSILADEIRA MENTA; ANO 2013 -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=HYPERLINK("https://leilaoonline.net/lote/detalhe/155153", "167")</f>
      </c>
      <c r="B91" s="4" t="s">
        <f>=HYPERLINK("https://leilaoonline.net/lote/detalhe/155153", "PLAINA LIMADORA")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=HYPERLINK("https://leilaoonline.net/lote/detalhe/155154", "168")</f>
      </c>
      <c r="B92" s="4" t="s">
        <f>=HYPERLINK("https://leilaoonline.net/lote/detalhe/155154", "GAIOLA BOIADEIRA; PARA F1000")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=HYPERLINK("https://leilaoonline.net/lote/detalhe/155155", "169")</f>
      </c>
      <c r="B93" s="4" t="s">
        <f>=HYPERLINK("https://leilaoonline.net/lote/detalhe/155155", "PLANTADEIRA DE PLANTIO DIRETO MARCA SLC 4; LINHAS MODELO 708 + CAIXA DE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=HYPERLINK("https://leilaoonline.net/lote/detalhe/155157", "170")</f>
      </c>
      <c r="B94" s="4" t="s">
        <f>=HYPERLINK("https://leilaoonline.net/lote/detalhe/155157", "GUINCHO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=HYPERLINK("https://leilaoonline.net/lote/detalhe/155156", "171")</f>
      </c>
      <c r="B95" s="4" t="s">
        <f>=HYPERLINK("https://leilaoonline.net/lote/detalhe/155156", "FURADEIRA DE BANCADA")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=HYPERLINK("https://leilaoonline.net/lote/detalhe/155158", "172")</f>
      </c>
      <c r="B96" s="4" t="s">
        <f>=HYPERLINK("https://leilaoonline.net/lote/detalhe/155158", "GRADE NIVELADORA ARTICULADA DE 28 DISCOS DE 16''; MARCA PICCIN")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=HYPERLINK("https://leilaoonline.net/lote/detalhe/155159", "173")</f>
      </c>
      <c r="B97" s="4" t="s">
        <f>=HYPERLINK("https://leilaoonline.net/lote/detalhe/155159", "LOTE COM 17 UNIDADES DE FERRAMENTAS; MARCA BELZER (NOVAS)")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=HYPERLINK("https://leilaoonline.net/lote/detalhe/155162", "174")</f>
      </c>
      <c r="B98" s="4" t="s">
        <f>=HYPERLINK("https://leilaoonline.net/lote/detalhe/155162", "BROCA PARA CONCRETO; BOSCH SPEED X; SDS MAX; MEDIDAS 35X800X920MM (NOVA)")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=HYPERLINK("https://leilaoonline.net/lote/detalhe/155387", "175")</f>
      </c>
      <c r="B99" s="4" t="s">
        <f>=HYPERLINK("https://leilaoonline.net/lote/detalhe/155387", "ROÇADEIRA AGR.; ANO 2001")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6.500,00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=HYPERLINK("https://leilaoonline.net/lote/detalhe/155161", "176")</f>
      </c>
      <c r="B100" s="4" t="s">
        <f>=HYPERLINK("https://leilaoonline.net/lote/detalhe/155161", "SERRA DE FITA VERTICAL INDUSTRIAL")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=HYPERLINK("https://leilaoonline.net/lote/detalhe/155163", "177")</f>
      </c>
      <c r="B101" s="4" t="s">
        <f>=HYPERLINK("https://leilaoonline.net/lote/detalhe/155163", "FORRAGEIRA NOGUEIRA")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=HYPERLINK("https://leilaoonline.net/lote/detalhe/155164", "178")</f>
      </c>
      <c r="B102" s="4" t="s">
        <f>=HYPERLINK("https://leilaoonline.net/lote/detalhe/155164", "BRITADOR DE MANDÍBULA 50/30")</f>
      </c>
      <c r="C102" s="4" t="inlineStr">
        <is>
          <t>Não vendido</t>
        </is>
      </c>
      <c r="D102" s="4" t="inlineStr">
        <is>
          <t>13</t>
        </is>
      </c>
      <c r="E102" s="5" t="inlineStr">
        <is>
          <t>4.000,00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=HYPERLINK("https://leilaoonline.net/lote/detalhe/155165", "179")</f>
      </c>
      <c r="B103" s="4" t="s">
        <f>=HYPERLINK("https://leilaoonline.net/lote/detalhe/155165", "SULCADOR ADUBADOR; MARCA ROSSETI; C/ 2 ADUBADEIRAS E 2 SULCADORES PARA CANA")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=HYPERLINK("https://leilaoonline.net/lote/detalhe/155166", "180")</f>
      </c>
      <c r="B104" s="4" t="s">
        <f>=HYPERLINK("https://leilaoonline.net/lote/detalhe/155166", "APLICADOR DE ADUBO E CALCÁRIO DE 4 LINHAS; MARCA KAMAQ + PULVERIZADOR 400L; MARCA CIMABER; EQUIPADO COM BOMBA")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=HYPERLINK("https://leilaoonline.net/lote/detalhe/155167", "181")</f>
      </c>
      <c r="B105" s="4" t="s">
        <f>=HYPERLINK("https://leilaoonline.net/lote/detalhe/155167", "ADUBADEIRA CALCAREADEIRA; MARCA VICON; MODELO DS1350; DISTRIBUIÇÃO DISCO DUPLO P/ REFORMA")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=HYPERLINK("https://leilaoonline.net/lote/detalhe/155168", "182")</f>
      </c>
      <c r="B106" s="4" t="s">
        <f>=HYPERLINK("https://leilaoonline.net/lote/detalhe/155168", "CABINE MARCA DMB + CABKIT MARCA MATÃO")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=HYPERLINK("https://leilaoonline.net/lote/detalhe/155170", "185")</f>
      </c>
      <c r="B107" s="4" t="s">
        <f>=HYPERLINK("https://leilaoonline.net/lote/detalhe/155170", "CATA CAPIM")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=HYPERLINK("https://leilaoonline.net/lote/detalhe/155169", "186")</f>
      </c>
      <c r="B108" s="4" t="s">
        <f>=HYPERLINK("https://leilaoonline.net/lote/detalhe/155169", "SUBSOLADOR 9 HASTES DE CONTROLE REMOTO")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=HYPERLINK("https://leilaoonline.net/lote/detalhe/155171", "187")</f>
      </c>
      <c r="B109" s="4" t="s">
        <f>=HYPERLINK("https://leilaoonline.net/lote/detalhe/155171", "4 PNEUS (MEDIDA 600-65-28)")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=HYPERLINK("https://leilaoonline.net/lote/detalhe/155174", "188")</f>
      </c>
      <c r="B110" s="4" t="s">
        <f>=HYPERLINK("https://leilaoonline.net/lote/detalhe/155174", "SUBSOLADOR KAMAK; 3 HASTES")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=HYPERLINK("https://leilaoonline.net/lote/detalhe/155172", "189")</f>
      </c>
      <c r="B111" s="4" t="s">
        <f>=HYPERLINK("https://leilaoonline.net/lote/detalhe/155172", "7 UNIDADES DE PNEUS 215-17.5")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=HYPERLINK("https://leilaoonline.net/lote/detalhe/155175", "190")</f>
      </c>
      <c r="B112" s="4" t="s">
        <f>=HYPERLINK("https://leilaoonline.net/lote/detalhe/155175", "CONCHA DE HIDRAULICO PARA TRATOR")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=HYPERLINK("https://leilaoonline.net/lote/detalhe/155176", "191")</f>
      </c>
      <c r="B113" s="4" t="s">
        <f>=HYPERLINK("https://leilaoonline.net/lote/detalhe/155176", "GAIOLA BOIADEIRA (DE MERCEDES BENZ 608)")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=HYPERLINK("https://leilaoonline.net/lote/detalhe/155173", "192")</f>
      </c>
      <c r="B114" s="4" t="s">
        <f>=HYPERLINK("https://leilaoonline.net/lote/detalhe/155173", "11 UNIDADES DE CAIXA DE MARCHA; DIVERSAS; LINHA LEVE")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=HYPERLINK("https://leilaoonline.net/lote/detalhe/155177", "195")</f>
      </c>
      <c r="B115" s="4" t="s">
        <f>=HYPERLINK("https://leilaoonline.net/lote/detalhe/155177", "CONTAINER MARÍTIMO DE 6 METROS")</f>
      </c>
      <c r="C115" s="4" t="inlineStr">
        <is>
          <t>Não vendido</t>
        </is>
      </c>
      <c r="D115" s="4" t="inlineStr">
        <is>
          <t>32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=HYPERLINK("https://leilaoonline.net/lote/detalhe/155179", "199")</f>
      </c>
      <c r="B116" s="4" t="s">
        <f>=HYPERLINK("https://leilaoonline.net/lote/detalhe/155179", "PLAINA AGRÍCOLA")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=HYPERLINK("https://leilaoonline.net/lote/detalhe/155180", "200")</f>
      </c>
      <c r="B117" s="4" t="s">
        <f>=HYPERLINK("https://leilaoonline.net/lote/detalhe/155180", "CABINE DE CAMINHONETE MB 180; ANO 1995")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=HYPERLINK("https://leilaoonline.net/lote/detalhe/155178", "201")</f>
      </c>
      <c r="B118" s="4" t="s">
        <f>=HYPERLINK("https://leilaoonline.net/lote/detalhe/155178", "CONCHA PARA CARREGADEIRA; DE 1.8 METROS DE LARGURA")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=HYPERLINK("https://leilaoonline.net/lote/detalhe/155183", "204")</f>
      </c>
      <c r="B119" s="4" t="s">
        <f>=HYPERLINK("https://leilaoonline.net/lote/detalhe/155183", "GRADE ARADORA 16X28X270")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=HYPERLINK("https://leilaoonline.net/lote/detalhe/155181", "300")</f>
      </c>
      <c r="B120" s="4" t="s">
        <f>=HYPERLINK("https://leilaoonline.net/lote/detalhe/155181", "RACK FURAKAWA RACK ABERTO ENTERPRISE 45U")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=HYPERLINK("https://leilaoonline.net/lote/detalhe/155182", "301")</f>
      </c>
      <c r="B121" s="4" t="s">
        <f>=HYPERLINK("https://leilaoonline.net/lote/detalhe/155182", "AR CONDICIONADO DE JANELA 18.000 BTUS; MARCA SPRINGER; 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2026-05-23T20:13:34.00Z</dcterms:created>
  <dc:creator>Tellks Tecnologia</dc:creator>
  <cp:revision>0</cp:revision>
</cp:coreProperties>
</file>