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CAMINHÕES, MÁQUINAS PESADAS E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18/10/2022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=HYPERLINK("https://leilaoonline.net/lote/detalhe/146146", "000")</f>
      </c>
      <c r="B11" s="4" t="s">
        <f>=HYPERLINK("https://leilaoonline.net/lote/detalhe/146146", "Toyota Hilux CD SR XA 4 FD Ano 2015/2016 - Diesel")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180.000,00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=HYPERLINK("https://leilaoonline.net/lote/detalhe/146147", "002")</f>
      </c>
      <c r="B12" s="4" t="s">
        <f>=HYPERLINK("https://leilaoonline.net/lote/detalhe/146147", "VOLVO FH 460 6x2 T ano 2014/2014 - Diesel")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250.000,00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=HYPERLINK("https://leilaoonline.net/lote/detalhe/146153", "003")</f>
      </c>
      <c r="B13" s="4" t="s">
        <f>=HYPERLINK("https://leilaoonline.net/lote/detalhe/146153", "[ VÍDEO ] Gerador de energia carenado e silenciado. 500 kva 220/ 380/ 440 V. Motor Volvo Penta. Funcionando.")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=HYPERLINK("https://leilaoonline.net/lote/detalhe/146162", "004")</f>
      </c>
      <c r="B14" s="4" t="s">
        <f>=HYPERLINK("https://leilaoonline.net/lote/detalhe/146162", "CAMINHÃO VW / 17.280 CRM 4x2 4P - ANO 2015/16 - DIESEL 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138.000,00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=HYPERLINK("https://leilaoonline.net/lote/detalhe/146825", "005")</f>
      </c>
      <c r="B15" s="4" t="s">
        <f>=HYPERLINK("https://leilaoonline.net/lote/detalhe/146825", " PÁ CARREGADEIRA MICHIGAN MOD. 55C ANO 1991 - TRANSMISSÃO 28")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180.000,00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=HYPERLINK("https://leilaoonline.net/lote/detalhe/146085", "006")</f>
      </c>
      <c r="B16" s="4" t="s">
        <f>=HYPERLINK("https://leilaoonline.net/lote/detalhe/146085", " 01 Dobradeira Amada 100 ton. 2 metros. Carbono, 4mm 3 metros de comprimento.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=HYPERLINK("https://leilaoonline.net/lote/detalhe/146154", "007")</f>
      </c>
      <c r="B17" s="4" t="s">
        <f>=HYPERLINK("https://leilaoonline.net/lote/detalhe/146154", "[ VÍDEO ] Gerador de energia carenado e silenciado.  180 kva 220 / 380 / 440 V. Motor MWM X10. Ano: 2005.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45.500,00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=HYPERLINK("https://leilaoonline.net/lote/detalhe/146066", "008")</f>
      </c>
      <c r="B18" s="4" t="s">
        <f>=HYPERLINK("https://leilaoonline.net/lote/detalhe/146066", "CHASSI DOCUMENTADO PARA MONTAR TRAILER PARA CAMPING")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=HYPERLINK("https://leilaoonline.net/lote/detalhe/146091", "010")</f>
      </c>
      <c r="B19" s="4" t="s">
        <f>=HYPERLINK("https://leilaoonline.net/lote/detalhe/146091", " M.BENZ/L1513 ANO 1971/1971")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=HYPERLINK("https://leilaoonline.net/lote/detalhe/146149", "011")</f>
      </c>
      <c r="B20" s="4" t="s">
        <f>=HYPERLINK("https://leilaoonline.net/lote/detalhe/146149", "[ VÍDEOS ] Trator Valtra mod. BH 180 ano 2013 (motor feito/ funcionando)")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238.000,00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=HYPERLINK("https://leilaoonline.net/lote/detalhe/146069", "012")</f>
      </c>
      <c r="B21" s="4" t="s">
        <f>=HYPERLINK("https://leilaoonline.net/lote/detalhe/146069", " Plataforma Marca Massey Ferguson. Modelo 5/90")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=HYPERLINK("https://leilaoonline.net/lote/detalhe/146070", "013")</f>
      </c>
      <c r="B22" s="4" t="s">
        <f>=HYPERLINK("https://leilaoonline.net/lote/detalhe/146070", " Esparramador de palha. Marca Bandeirantes para colheitadeira Massey Ferguson")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=HYPERLINK("https://leilaoonline.net/lote/detalhe/146155", "014")</f>
      </c>
      <c r="B23" s="4" t="s">
        <f>=HYPERLINK("https://leilaoonline.net/lote/detalhe/146155", "CAMINHÃO DE CARGA MERCEDES BENZ L 1113. COM MUNCK MOD. 12. REVISADO. (2 HIDRÁULICAS E 2 MANUAIS)")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135.000,00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=HYPERLINK("https://leilaoonline.net/lote/detalhe/146824", "015")</f>
      </c>
      <c r="B24" s="4" t="s">
        <f>=HYPERLINK("https://leilaoonline.net/lote/detalhe/146824", " TRATOR JOHN DEERE MOD. 7225 ANO 2012")</f>
      </c>
      <c r="C24" s="4" t="inlineStr">
        <is>
          <t>Não vendido</t>
        </is>
      </c>
      <c r="D24" s="4" t="inlineStr">
        <is>
          <t>4</t>
        </is>
      </c>
      <c r="E24" s="5" t="inlineStr">
        <is>
          <t>291.500,00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=HYPERLINK("https://leilaoonline.net/lote/detalhe/146068", "016")</f>
      </c>
      <c r="B25" s="4" t="s">
        <f>=HYPERLINK("https://leilaoonline.net/lote/detalhe/146068", " Kit caixa de peneira e bandejão. Marca New Holland. Para colheitadeira tc 59. Em bom estado de conservação")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=HYPERLINK("https://leilaoonline.net/lote/detalhe/146071", "017")</f>
      </c>
      <c r="B26" s="4" t="s">
        <f>=HYPERLINK("https://leilaoonline.net/lote/detalhe/146071", "Peças para colhedeira de cana  sem uso - Dvs marcas (planilha em anexo)")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=HYPERLINK("https://leilaoonline.net/lote/detalhe/146072", "018")</f>
      </c>
      <c r="B27" s="4" t="s">
        <f>=HYPERLINK("https://leilaoonline.net/lote/detalhe/146072", "Peças para caminhão -  sem uso - Dvs marcas (planilha anexa)")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3.900,00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=HYPERLINK("https://leilaoonline.net/lote/detalhe/146073", "019")</f>
      </c>
      <c r="B28" s="4" t="s">
        <f>=HYPERLINK("https://leilaoonline.net/lote/detalhe/146073", "Peças para veículos-  sem uso - Dvs marcas (planilha em anexo)")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=HYPERLINK("https://leilaoonline.net/lote/detalhe/146829", "020")</f>
      </c>
      <c r="B29" s="4" t="s">
        <f>=HYPERLINK("https://leilaoonline.net/lote/detalhe/146829", " PÁ CARREGADEIRA MICHIGAN MOD. 75 III ANO 1978")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=HYPERLINK("https://leilaoonline.net/lote/detalhe/146161", "021")</f>
      </c>
      <c r="B30" s="4" t="s">
        <f>=HYPERLINK("https://leilaoonline.net/lote/detalhe/146161", "[ VÍDEO ] Caminhão Mercedes Benz 1218 - truck Ano 1994. Com Munck Madal mod. 10.000 Ano 2005")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=HYPERLINK("https://leilaoonline.net/lote/detalhe/146922", "022")</f>
      </c>
      <c r="B31" s="4" t="s">
        <f>=HYPERLINK("https://leilaoonline.net/lote/detalhe/146922", "[ VÍDEO ] Munck com 2 hidráulicas para 3,5 t pe. Mangueiras novas.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=HYPERLINK("https://leilaoonline.net/lote/detalhe/146130", "024")</f>
      </c>
      <c r="B32" s="4" t="s">
        <f>=HYPERLINK("https://leilaoonline.net/lote/detalhe/146130", " Retroescavadeira Caterpillar mod. 416D ano 2002 - 4x2")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=HYPERLINK("https://leilaoonline.net/lote/detalhe/146151", "025")</f>
      </c>
      <c r="B33" s="4" t="s">
        <f>=HYPERLINK("https://leilaoonline.net/lote/detalhe/146151", "Trator New Holland Mod. TS 6040 ano 2010")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162.000,00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=HYPERLINK("https://leilaoonline.net/lote/detalhe/146083", "026")</f>
      </c>
      <c r="B34" s="4" t="s">
        <f>=HYPERLINK("https://leilaoonline.net/lote/detalhe/146083", "[ VÍDEO ] CITRÖEN C4 20GLXA5P F . FLEX. ANO 2010/11")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22.000,00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=HYPERLINK("https://leilaoonline.net/lote/detalhe/146093", "027")</f>
      </c>
      <c r="B35" s="4" t="s">
        <f>=HYPERLINK("https://leilaoonline.net/lote/detalhe/146093", "Empilhadeira Taylor. Mod. T360. Capacidade: 18 tons. Ano: 1988. Motor: OM 352 Turbo revisado. Transmissão: Alisson 3 marchas a frente e tres a ré. Funcionando.")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160.000,00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=HYPERLINK("https://leilaoonline.net/lote/detalhe/146131", "028")</f>
      </c>
      <c r="B36" s="4" t="s">
        <f>=HYPERLINK("https://leilaoonline.net/lote/detalhe/146131", " Pá Carregadeira Volvo mod. L50 ano 1998")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110.000,00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=HYPERLINK("https://leilaoonline.net/lote/detalhe/146156", "029")</f>
      </c>
      <c r="B37" s="4" t="s">
        <f>=HYPERLINK("https://leilaoonline.net/lote/detalhe/146156", "[ VÍDEO ] Gerador de energia carenado e silenciado. 370 kva 220 / 380 / 440 V. Motor Scania.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67.500,00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=HYPERLINK("https://leilaoonline.net/lote/detalhe/146157", "030")</f>
      </c>
      <c r="B38" s="4" t="s">
        <f>=HYPERLINK("https://leilaoonline.net/lote/detalhe/146157", "[ SUCATA ] - Chassi de MB/LP321 ano 1960/1960 - com Baixa")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4.600,00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=HYPERLINK("https://leilaoonline.net/lote/detalhe/146141", "031")</f>
      </c>
      <c r="B39" s="4" t="s">
        <f>=HYPERLINK("https://leilaoonline.net/lote/detalhe/146141", "GM CHEVROLET D10. DIESEL. ANO 1983/1983")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37.500,00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=HYPERLINK("https://leilaoonline.net/lote/detalhe/146140", "032")</f>
      </c>
      <c r="B40" s="4" t="s">
        <f>=HYPERLINK("https://leilaoonline.net/lote/detalhe/146140", " VW FOX 1.0. Flex. Ano 2008/ 2008. Aprox. 115.000 km")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=HYPERLINK("https://leilaoonline.net/lote/detalhe/146123", "033")</f>
      </c>
      <c r="B41" s="4" t="s">
        <f>=HYPERLINK("https://leilaoonline.net/lote/detalhe/146123", "[ VÍDEO ] Caminhão Mercedes Benz 1714  Ano 1994. Mêcanica operacional, munck sem vazamento Madal 11.500")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175.000,00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=HYPERLINK("https://leilaoonline.net/lote/detalhe/146175", "034")</f>
      </c>
      <c r="B42" s="4" t="s">
        <f>=HYPERLINK("https://leilaoonline.net/lote/detalhe/146175", "Mitsubishi / L200 4x4 GLS ano 2002/2002 - Diesel")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35.000,00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=HYPERLINK("https://leilaoonline.net/lote/detalhe/146176", "035")</f>
      </c>
      <c r="B43" s="4" t="s">
        <f>=HYPERLINK("https://leilaoonline.net/lote/detalhe/146176", "Renault / Logan Expression 1.0 16V ano 2012/2012 - Flex")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=HYPERLINK("https://leilaoonline.net/lote/detalhe/146827", "036")</f>
      </c>
      <c r="B44" s="4" t="s">
        <f>=HYPERLINK("https://leilaoonline.net/lote/detalhe/146827", " RETROESCAVADEIRA CATERPILLAR MOD. 416D ANO 2002 - 4X2")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110.000,00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=HYPERLINK("https://leilaoonline.net/lote/detalhe/146823", "037")</f>
      </c>
      <c r="B45" s="4" t="s">
        <f>=HYPERLINK("https://leilaoonline.net/lote/detalhe/146823", " PÁ CARREGADEIRA NEW HOLLAND MOD. 12B ANO 2009 - MOTOR MWM")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190.000,00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=HYPERLINK("https://leilaoonline.net/lote/detalhe/146828", "038")</f>
      </c>
      <c r="B46" s="4" t="s">
        <f>=HYPERLINK("https://leilaoonline.net/lote/detalhe/146828", " PÁ CARREGADEIRA VOLVO MOD. MOD. L50 ANO 1998")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110.000,00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=HYPERLINK("https://leilaoonline.net/lote/detalhe/146142", "039")</f>
      </c>
      <c r="B47" s="4" t="s">
        <f>=HYPERLINK("https://leilaoonline.net/lote/detalhe/146142", "Baú 16 pallets Niju Ano 2010. Reformado pintura nova")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=HYPERLINK("https://leilaoonline.net/lote/detalhe/146145", "040")</f>
      </c>
      <c r="B48" s="4" t="s">
        <f>=HYPERLINK("https://leilaoonline.net/lote/detalhe/146145", "Capó para MB 1620 com para lama esquerdo")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=HYPERLINK("https://leilaoonline.net/lote/detalhe/146106", "041")</f>
      </c>
      <c r="B49" s="4" t="s">
        <f>=HYPERLINK("https://leilaoonline.net/lote/detalhe/146106", " 01 CAPÔ SCANIA 112 -BRANCA")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=HYPERLINK("https://leilaoonline.net/lote/detalhe/146104", "042")</f>
      </c>
      <c r="B50" s="4" t="s">
        <f>=HYPERLINK("https://leilaoonline.net/lote/detalhe/146104", " CARRETINHA (3,5 METROS COMPRIMENTO)s/documento")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=HYPERLINK("https://leilaoonline.net/lote/detalhe/146108", "043")</f>
      </c>
      <c r="B51" s="4" t="s">
        <f>=HYPERLINK("https://leilaoonline.net/lote/detalhe/146108", " QUINTA RODA P/ CAMINHÃO CANAVIEIRO")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=HYPERLINK("https://leilaoonline.net/lote/detalhe/146112", "044")</f>
      </c>
      <c r="B52" s="4" t="s">
        <f>=HYPERLINK("https://leilaoonline.net/lote/detalhe/146112", " LOTE DE VIDROS/COM JANELAS DIVERSOS")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1.500,00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=HYPERLINK("https://leilaoonline.net/lote/detalhe/146113", "045")</f>
      </c>
      <c r="B53" s="4" t="s">
        <f>=HYPERLINK("https://leilaoonline.net/lote/detalhe/146113", " TRATOR DEUTZ DM ANO 1963 -CILINDROS REFRIGERADOS A AR (ORIGINAL)")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=HYPERLINK("https://leilaoonline.net/lote/detalhe/146143", "046")</f>
      </c>
      <c r="B54" s="4" t="s">
        <f>=HYPERLINK("https://leilaoonline.net/lote/detalhe/146143", "CAMINHÃO MB 1318  Ano 2003/03   - Trucado  - eletrônico 4cc")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100.000,00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=HYPERLINK("https://leilaoonline.net/lote/detalhe/146144", "047")</f>
      </c>
      <c r="B55" s="4" t="s">
        <f>=HYPERLINK("https://leilaoonline.net/lote/detalhe/146144", "[ VÍDEO ] CAMINHÂO MB Axor 2540 S Ano 2008/08")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=HYPERLINK("https://leilaoonline.net/lote/detalhe/146826", "048")</f>
      </c>
      <c r="B56" s="4" t="s">
        <f>=HYPERLINK("https://leilaoonline.net/lote/detalhe/146826", " TRATOR DE ESTEIRA FIATALLIS MOD. 14CT ANO 1998")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250.000,00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=HYPERLINK("https://leilaoonline.net/lote/detalhe/146105", "050")</f>
      </c>
      <c r="B57" s="4" t="s">
        <f>=HYPERLINK("https://leilaoonline.net/lote/detalhe/146105", " CARCAÇA DIFERENCIAL SCANIA 9114 - ANO 2014")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6.500,00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=HYPERLINK("https://leilaoonline.net/lote/detalhe/146109", "054")</f>
      </c>
      <c r="B58" s="4" t="s">
        <f>=HYPERLINK("https://leilaoonline.net/lote/detalhe/146109", " 6 PNEUS DE VAN AROS 15 e 16")</f>
      </c>
      <c r="C58" s="4" t="inlineStr">
        <is>
          <t>Vendido</t>
        </is>
      </c>
      <c r="D58" s="4" t="inlineStr">
        <is>
          <t>1</t>
        </is>
      </c>
      <c r="E58" s="5" t="inlineStr">
        <is>
          <t>1.200,00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=HYPERLINK("https://leilaoonline.net/lote/detalhe/146127", "055")</f>
      </c>
      <c r="B59" s="4" t="s">
        <f>=HYPERLINK("https://leilaoonline.net/lote/detalhe/146127", " 4 PNEUS BF 265 75 16")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=HYPERLINK("https://leilaoonline.net/lote/detalhe/146114", "058")</f>
      </c>
      <c r="B60" s="4" t="s">
        <f>=HYPERLINK("https://leilaoonline.net/lote/detalhe/146114", " [ VÍDEOS ] Munck Argos 45 toneladas, ano 2004. 6 lanças hidráulicas e 3 lanças manuais, comando de operação com cadeirinha, comando de patola normal. Com sobre chassi para caminhão trucado com patolas")</f>
      </c>
      <c r="C60" s="4" t="inlineStr">
        <is>
          <t>Vendido</t>
        </is>
      </c>
      <c r="D60" s="4" t="inlineStr">
        <is>
          <t>1</t>
        </is>
      </c>
      <c r="E60" s="5" t="inlineStr">
        <is>
          <t>145.000,00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=HYPERLINK("https://leilaoonline.net/lote/detalhe/146118", "059")</f>
      </c>
      <c r="B61" s="4" t="s">
        <f>=HYPERLINK("https://leilaoonline.net/lote/detalhe/146118", " Semi Reboque Prancha Carreta Carrega Tudo, marca Randon , 60 Toneladas, ano 1981 sem pneus , Pneumática, com rampa, aceita Dolly, 12 mts reta, aceita colocação instalação de locks para containers")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185.000,00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=HYPERLINK("https://leilaoonline.net/lote/detalhe/146116", "060")</f>
      </c>
      <c r="B62" s="4" t="s">
        <f>=HYPERLINK("https://leilaoonline.net/lote/detalhe/146116", "Guindaste auto propelido, marca PPM 23 Toneladas, motor Deusts 6cc, 24 mts lança. Ano 87. Parou funcionando. Necessário manutenção.")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145.000,00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=HYPERLINK("https://leilaoonline.net/lote/detalhe/146115", "061")</f>
      </c>
      <c r="B63" s="4" t="s">
        <f>=HYPERLINK("https://leilaoonline.net/lote/detalhe/146115", "Guindaste marca Bantam modelo S628, 18 toneladas, ano 1985, lança 22 mts, motor Cummins, e lança Aux Gibi 4 mts. Parou funcionando. Necessário manutenção.")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130.000,00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=HYPERLINK("https://leilaoonline.net/lote/detalhe/146119", "063")</f>
      </c>
      <c r="B64" s="4" t="s">
        <f>=HYPERLINK("https://leilaoonline.net/lote/detalhe/146119", " Compressor de ar - Atlas Copco CA 160 ano 2008 - BRP066958")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=HYPERLINK("https://leilaoonline.net/lote/detalhe/146117", "064")</f>
      </c>
      <c r="B65" s="4" t="s">
        <f>=HYPERLINK("https://leilaoonline.net/lote/detalhe/146117", " Compressor de ar - Atlas Copco CA 160 ano 2008 - BRP067178")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=HYPERLINK("https://leilaoonline.net/lote/detalhe/146121", "065")</f>
      </c>
      <c r="B66" s="4" t="s">
        <f>=HYPERLINK("https://leilaoonline.net/lote/detalhe/146121", "Munck madal 30 TL 4 hidráulica 2 manual com sobre chassi e carroceria de madeira")</f>
      </c>
      <c r="C66" s="4" t="inlineStr">
        <is>
          <t>Lote retirado</t>
        </is>
      </c>
      <c r="D66" s="4" t="inlineStr">
        <is>
          <t>0</t>
        </is>
      </c>
      <c r="E66" s="5" t="inlineStr">
        <is>
          <t>150.000,00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=HYPERLINK("https://leilaoonline.net/lote/detalhe/146125", "073")</f>
      </c>
      <c r="B67" s="4" t="s">
        <f>=HYPERLINK("https://leilaoonline.net/lote/detalhe/146125", " Aprox. 20 Rolamentos industriais (8 un.6322 c3, 5 un. 6319 c3 e outros)")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=HYPERLINK("https://leilaoonline.net/lote/detalhe/146124", "074")</f>
      </c>
      <c r="B68" s="4" t="s">
        <f>=HYPERLINK("https://leilaoonline.net/lote/detalhe/146124", " Aprox. 27 unidades de Bobinas 24V")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=HYPERLINK("https://leilaoonline.net/lote/detalhe/146126", "076")</f>
      </c>
      <c r="B69" s="4" t="s">
        <f>=HYPERLINK("https://leilaoonline.net/lote/detalhe/146126", " Lote com itens diversos - Policorte, ferramentas diversas, balança e outros")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1.700,00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=HYPERLINK("https://leilaoonline.net/lote/detalhe/146133", "079")</f>
      </c>
      <c r="B70" s="4" t="s">
        <f>=HYPERLINK("https://leilaoonline.net/lote/detalhe/146133", " Cabeçote completo do motor 352")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900,00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=HYPERLINK("https://leilaoonline.net/lote/detalhe/146084", "096")</f>
      </c>
      <c r="B71" s="4" t="s">
        <f>=HYPERLINK("https://leilaoonline.net/lote/detalhe/146084", " Carroceria de cana")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7.500,00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=HYPERLINK("https://leilaoonline.net/lote/detalhe/146067", "102")</f>
      </c>
      <c r="B72" s="4" t="s">
        <f>=HYPERLINK("https://leilaoonline.net/lote/detalhe/146067", " Trio Elétrico: Caminhão MB/ L 113. Ano 1976. Chassi alongado. Potência total de som: 58.000 Watts")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130.000,00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=HYPERLINK("https://leilaoonline.net/lote/detalhe/146076", "103")</f>
      </c>
      <c r="B73" s="4" t="s">
        <f>=HYPERLINK("https://leilaoonline.net/lote/detalhe/146076", "CARROCERIA DE MADEIRA PARA D20 DUPLA")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900,00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=HYPERLINK("https://leilaoonline.net/lote/detalhe/146100", "104")</f>
      </c>
      <c r="B74" s="4" t="s">
        <f>=HYPERLINK("https://leilaoonline.net/lote/detalhe/146100", "[ VÍDEO ] Cavalo Mecânico - FORD / CARGO 4331 ANO 2004/04")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=HYPERLINK("https://leilaoonline.net/lote/detalhe/146158", "107")</f>
      </c>
      <c r="B75" s="4" t="s">
        <f>=HYPERLINK("https://leilaoonline.net/lote/detalhe/146158", "PÁ CARREGADEIRA KOMATSU MOD. WA38-6 - ANO 2009 - S/TRANSMISSÃO")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121.000,00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=HYPERLINK("https://leilaoonline.net/lote/detalhe/146159", "108")</f>
      </c>
      <c r="B76" s="4" t="s">
        <f>=HYPERLINK("https://leilaoonline.net/lote/detalhe/146159", "ESCAVADEIRA FLORESTAL CATERPILLAR MOD. 315 - ANO 1996")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220.000,00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=HYPERLINK("https://leilaoonline.net/lote/detalhe/146135", "109")</f>
      </c>
      <c r="B77" s="4" t="s">
        <f>=HYPERLINK("https://leilaoonline.net/lote/detalhe/146135", "ESCAVADEIRA HIDRÁULICA CATERPILLAR MOD. 312 DL ANO 2014 - APROX. 6.000 HRS.")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370.000,00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=HYPERLINK("https://leilaoonline.net/lote/detalhe/146122", "110")</f>
      </c>
      <c r="B78" s="4" t="s">
        <f>=HYPERLINK("https://leilaoonline.net/lote/detalhe/146122", "Pá Carregadeira Caterpillar mod. 924H ano 2012. Aprox. 10.700 horas (cabine original)")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280.000,00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=HYPERLINK("https://leilaoonline.net/lote/detalhe/146128", "112")</f>
      </c>
      <c r="B79" s="4" t="s">
        <f>=HYPERLINK("https://leilaoonline.net/lote/detalhe/146128", " Guindaste Madal 30 ton. (somente equipamento)")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70.000,00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=HYPERLINK("https://leilaoonline.net/lote/detalhe/146160", "116")</f>
      </c>
      <c r="B80" s="4" t="s">
        <f>=HYPERLINK("https://leilaoonline.net/lote/detalhe/146160", " Compressor parafuso kaeser M38. Diesel. 3 cilindros. Ano Fab 2001")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17.000,00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=HYPERLINK("https://leilaoonline.net/lote/detalhe/146074", "117")</f>
      </c>
      <c r="B81" s="4" t="s">
        <f>=HYPERLINK("https://leilaoonline.net/lote/detalhe/146074", " Arado. Marca Líder. 3 Discos")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1.500,00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=HYPERLINK("https://leilaoonline.net/lote/detalhe/146077", "121")</f>
      </c>
      <c r="B82" s="4" t="s">
        <f>=HYPERLINK("https://leilaoonline.net/lote/detalhe/146077", " Reboque Ano 1995. Marca Lençois RRTC")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6.900,00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=HYPERLINK("https://leilaoonline.net/lote/detalhe/146075", "123")</f>
      </c>
      <c r="B83" s="4" t="s">
        <f>=HYPERLINK("https://leilaoonline.net/lote/detalhe/146075", " 02 unhas de pá carregadeira")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=HYPERLINK("https://leilaoonline.net/lote/detalhe/146078", "124")</f>
      </c>
      <c r="B84" s="4" t="s">
        <f>=HYPERLINK("https://leilaoonline.net/lote/detalhe/146078", " 02  tanques de caminhão")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=HYPERLINK("https://leilaoonline.net/lote/detalhe/146079", "126")</f>
      </c>
      <c r="B85" s="4" t="s">
        <f>=HYPERLINK("https://leilaoonline.net/lote/detalhe/146079", " 02 bancos")</f>
      </c>
      <c r="C85" s="4" t="inlineStr">
        <is>
          <t>Vendido</t>
        </is>
      </c>
      <c r="D85" s="4" t="inlineStr">
        <is>
          <t>1</t>
        </is>
      </c>
      <c r="E85" s="5" t="inlineStr">
        <is>
          <t>300,00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=HYPERLINK("https://leilaoonline.net/lote/detalhe/146086", "128")</f>
      </c>
      <c r="B86" s="4" t="s">
        <f>=HYPERLINK("https://leilaoonline.net/lote/detalhe/146086", " Bancada de teste Wabco")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15.000,00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=HYPERLINK("https://leilaoonline.net/lote/detalhe/146088", "131")</f>
      </c>
      <c r="B87" s="4" t="s">
        <f>=HYPERLINK("https://leilaoonline.net/lote/detalhe/146088", " Maquina de rebitar freio")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=HYPERLINK("https://leilaoonline.net/lote/detalhe/146087", "132")</f>
      </c>
      <c r="B88" s="4" t="s">
        <f>=HYPERLINK("https://leilaoonline.net/lote/detalhe/146087", " Maquina de rebitar freio")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=HYPERLINK("https://leilaoonline.net/lote/detalhe/146089", "133")</f>
      </c>
      <c r="B89" s="4" t="s">
        <f>=HYPERLINK("https://leilaoonline.net/lote/detalhe/146089", "01 bicicleta cargueira")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400,00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=HYPERLINK("https://leilaoonline.net/lote/detalhe/146090", "134")</f>
      </c>
      <c r="B90" s="4" t="s">
        <f>=HYPERLINK("https://leilaoonline.net/lote/detalhe/146090", "1 Compressor")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7.000,00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=HYPERLINK("https://leilaoonline.net/lote/detalhe/146081", "135")</f>
      </c>
      <c r="B91" s="4" t="s">
        <f>=HYPERLINK("https://leilaoonline.net/lote/detalhe/146081", " 4 tomadas de força sendo; 2  - Eaton 8 marchas, 1 - Eaton 10 marchas e1 -ZF")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2.000,00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=HYPERLINK("https://leilaoonline.net/lote/detalhe/146080", "137")</f>
      </c>
      <c r="B92" s="4" t="s">
        <f>=HYPERLINK("https://leilaoonline.net/lote/detalhe/146080", " Carroceria de D-20")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900,00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=HYPERLINK("https://leilaoonline.net/lote/detalhe/146082", "139")</f>
      </c>
      <c r="B93" s="4" t="s">
        <f>=HYPERLINK("https://leilaoonline.net/lote/detalhe/146082", " 7 filtros Tecfil  PSL523")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2.900,00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=HYPERLINK("https://leilaoonline.net/lote/detalhe/146094", "141")</f>
      </c>
      <c r="B94" s="4" t="s">
        <f>=HYPERLINK("https://leilaoonline.net/lote/detalhe/146094", " Carreta reboque / Rodoviária ano 1987 - canavieira cana picada, tomba lado direito - 8,20mts - sem pneus /rodas (azul)")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19.000,00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=HYPERLINK("https://leilaoonline.net/lote/detalhe/146097", "142")</f>
      </c>
      <c r="B95" s="4" t="s">
        <f>=HYPERLINK("https://leilaoonline.net/lote/detalhe/146097", " Carreta reboque / Rodoviária ano 1987 - canavieira cana picada, tomba lado direito - 8,20mts -sem pneus /rodas (azul)")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19.000,00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=HYPERLINK("https://leilaoonline.net/lote/detalhe/146098", "143")</f>
      </c>
      <c r="B96" s="4" t="s">
        <f>=HYPERLINK("https://leilaoonline.net/lote/detalhe/146098", " Carreta reboque / Julieta ano 1988 - canavieira cana picada, tomba lado direito - 8,20mts -sem pneus /rodas (azul)")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19.000,00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=HYPERLINK("https://leilaoonline.net/lote/detalhe/146096", "144")</f>
      </c>
      <c r="B97" s="4" t="s">
        <f>=HYPERLINK("https://leilaoonline.net/lote/detalhe/146096", " Carreta reboque / Rodoviária ano 1988 - canavieira cana picada, tomba lado direito - 8,20mts -sem pneus /rodas (amarelo)")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19.000,00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=HYPERLINK("https://leilaoonline.net/lote/detalhe/146095", "145")</f>
      </c>
      <c r="B98" s="4" t="s">
        <f>=HYPERLINK("https://leilaoonline.net/lote/detalhe/146095", " Carreta reboque/Justari RC 1575 ano 1995 - canavieira cana picada, tomba lado direito- 8,20mts -sem pneus /rodas (azul)")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19.000,00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=HYPERLINK("https://leilaoonline.net/lote/detalhe/146099", "146")</f>
      </c>
      <c r="B99" s="4" t="s">
        <f>=HYPERLINK("https://leilaoonline.net/lote/detalhe/146099", " Carreta reboque / Rodoviária ano 1987 - canavieira cana picada, tomba lado direito - 8,20mts -sem pneus /rodas (amarelo)")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19.000,00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=HYPERLINK("https://leilaoonline.net/lote/detalhe/146174", "200")</f>
      </c>
      <c r="B100" s="4" t="s">
        <f>=HYPERLINK("https://leilaoonline.net/lote/detalhe/146174", " Caminhão 1113. Turbinado, direção hidráulica, freio ar. Com Baú. 08 metros. Baú em assoalho de chapa aço. Funcionando. Ano 1973")</f>
      </c>
      <c r="C100" s="4" t="inlineStr">
        <is>
          <t>Vendido</t>
        </is>
      </c>
      <c r="D100" s="4" t="inlineStr">
        <is>
          <t>1</t>
        </is>
      </c>
      <c r="E100" s="5" t="inlineStr">
        <is>
          <t>35.000,00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=HYPERLINK("https://leilaoonline.net/lote/detalhe/146164", "201")</f>
      </c>
      <c r="B101" s="4" t="s">
        <f>=HYPERLINK("https://leilaoonline.net/lote/detalhe/146164", "Pá Carregadeira New Holland. Mod. 130 B. Ano 2018. Zero horas. Sem painel. Motor e transmissão desinstalados.")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210.000,00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=HYPERLINK("https://leilaoonline.net/lote/detalhe/146166", "202")</f>
      </c>
      <c r="B102" s="4" t="s">
        <f>=HYPERLINK("https://leilaoonline.net/lote/detalhe/146166", "[ VÍDEO ] Plataforma Elevatória marca JLG. Mod. AM-36. Altura 12 metros. Em bom estado funcionamento")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25.000,00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=HYPERLINK("https://leilaoonline.net/lote/detalhe/146163", "203")</f>
      </c>
      <c r="B103" s="4" t="s">
        <f>=HYPERLINK("https://leilaoonline.net/lote/detalhe/146163", " Calandra hidráulica de grande capacidade. Medidas: esp. 1.1/2” x 2.500 mm. Reformada. Em bom estado.")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160.000,00</t>
        </is>
      </c>
      <c r="F103" s="4" t="inlineStr">
        <is>
          <t>750.00</t>
        </is>
      </c>
    </row>
    <row collapsed="false" customFormat="false" customHeight="false" hidden="false" ht="12.1" outlineLevel="0" r="104">
      <c r="A104" s="5" t="s">
        <f>=HYPERLINK("https://leilaoonline.net/lote/detalhe/146165", "204")</f>
      </c>
      <c r="B104" s="4" t="s">
        <f>=HYPERLINK("https://leilaoonline.net/lote/detalhe/146165", "Empilhadeira marca Maximal – capac. 4,5 Ton – Ano 2014 – toda revisada. Operacional")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85.000,00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=HYPERLINK("https://leilaoonline.net/lote/detalhe/146167", "206")</f>
      </c>
      <c r="B105" s="4" t="s">
        <f>=HYPERLINK("https://leilaoonline.net/lote/detalhe/146167", "  Afiadora de Brocas – marca Mello")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12.000,00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=HYPERLINK("https://leilaoonline.net/lote/detalhe/146170", "207")</f>
      </c>
      <c r="B106" s="4" t="s">
        <f>=HYPERLINK("https://leilaoonline.net/lote/detalhe/146170", "  Trator agrícola – Marca – Volvo – 350")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35.000,00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=HYPERLINK("https://leilaoonline.net/lote/detalhe/146171", "208")</f>
      </c>
      <c r="B107" s="4" t="s">
        <f>=HYPERLINK("https://leilaoonline.net/lote/detalhe/146171", " Torno horizontal – marca – Wroctaw")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43.000,00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=HYPERLINK("https://leilaoonline.net/lote/detalhe/146168", "209")</f>
      </c>
      <c r="B108" s="4" t="s">
        <f>=HYPERLINK("https://leilaoonline.net/lote/detalhe/146168", " Furadeira radial – marca Rocco – modelo R-35")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27.000,00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=HYPERLINK("https://leilaoonline.net/lote/detalhe/146169", "210")</f>
      </c>
      <c r="B109" s="4" t="s">
        <f>=HYPERLINK("https://leilaoonline.net/lote/detalhe/146169", " Furadeira radial – marca Nardini – modelo – FRN-60")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30.000,00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=HYPERLINK("https://leilaoonline.net/lote/detalhe/146172", "213")</f>
      </c>
      <c r="B110" s="4" t="s">
        <f>=HYPERLINK("https://leilaoonline.net/lote/detalhe/146172", "Carreta Prancha marca Lençóis. Mod. SRL SRPCT.  Ano 2008. Capacidade de carga: 60 toneladas. 4 eixos")</f>
      </c>
      <c r="C110" s="4" t="inlineStr">
        <is>
          <t>Não vendido</t>
        </is>
      </c>
      <c r="D110" s="4" t="inlineStr">
        <is>
          <t>3</t>
        </is>
      </c>
      <c r="E110" s="5" t="inlineStr">
        <is>
          <t>167.000,00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=HYPERLINK("https://leilaoonline.net/lote/detalhe/146148", "300")</f>
      </c>
      <c r="B111" s="4" t="s">
        <f>=HYPERLINK("https://leilaoonline.net/lote/detalhe/146148", "03 Sucatas de EMPILHADEIRA YALE 90VX .Anos: 2008 / 2009 / 2011. Aprox. 13 toneladas.")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28.000,00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=HYPERLINK("https://leilaoonline.net/lote/detalhe/146136", "703")</f>
      </c>
      <c r="B112" s="4" t="s">
        <f>=HYPERLINK("https://leilaoonline.net/lote/detalhe/146136", "CAMINHÃO VW 17.190 WORKER. ANO: 2012 / 2013. REVISADO. FUNCIONANDO. PNEUS SEMI NOVOS. CAMINHÂO NO CHASSI. EQUIPAMENTO NÂO INCLUSO.")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110.000,00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=HYPERLINK("https://leilaoonline.net/lote/detalhe/146137", "704")</f>
      </c>
      <c r="B113" s="4" t="s">
        <f>=HYPERLINK("https://leilaoonline.net/lote/detalhe/146137", "CAMINHÃO VW 17.190 WORKER. ANO 2012/ 2013. REVISADO. FUNCIONANDO. PNEUS SEMI NOVOS. EQUIPAMENTO NÃO INCLUSO.")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110.000,00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=HYPERLINK("https://leilaoonline.net/lote/detalhe/146138", "705")</f>
      </c>
      <c r="B114" s="4" t="s">
        <f>=HYPERLINK("https://leilaoonline.net/lote/detalhe/146138", "CAMINHÃO VOLVO VM 270 4X2R. ANO 2013/ 2013. REVISADO. FUNCIONANDO. PNEUS SEMI NOVOS. EQUIPAMENTO NÃO INCLUSO.")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110.000,00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=HYPERLINK("https://leilaoonline.net/lote/detalhe/146139", "706")</f>
      </c>
      <c r="B115" s="4" t="s">
        <f>=HYPERLINK("https://leilaoonline.net/lote/detalhe/146139", "CAMINHÃO VOLVO VM 270 4X2R. ANO 2013/ 2013.REVISADO. FUNCIONANDO. PNEUS SEMI NOVOS. EQUIPAMENTO NÃO INCLUSO.")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110.000,00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=HYPERLINK("https://leilaoonline.net/lote/detalhe/146101", "801")</f>
      </c>
      <c r="B116" s="4" t="s">
        <f>=HYPERLINK("https://leilaoonline.net/lote/detalhe/146101", "[ VÍDEO ] Escavadeira Volvo Ec 220D Ano 2015 Operacional.")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399.000,00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=HYPERLINK("https://leilaoonline.net/lote/detalhe/146102", "901")</f>
      </c>
      <c r="B117" s="4" t="s">
        <f>=HYPERLINK("https://leilaoonline.net/lote/detalhe/146102", "MERCEDES BENZ AXOR 2540 S. ANO 2008. FUNCIONANDO.")</f>
      </c>
      <c r="C117" s="4" t="inlineStr">
        <is>
          <t>Lote retirado</t>
        </is>
      </c>
      <c r="D117" s="4" t="inlineStr">
        <is>
          <t>0</t>
        </is>
      </c>
      <c r="E117" s="5" t="inlineStr">
        <is>
          <t>135.000,00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=HYPERLINK("https://leilaoonline.net/lote/detalhe/146103", "902")</f>
      </c>
      <c r="B118" s="4" t="s">
        <f>=HYPERLINK("https://leilaoonline.net/lote/detalhe/146103", "IVECO STRALIS 600S44T. ANO 2013/2014. FUNCIONANDO.")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140.000,00</t>
        </is>
      </c>
      <c r="F11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2026-05-23T21:02:16.00Z</dcterms:created>
  <dc:creator>Tellks Tecnologia</dc:creator>
  <cp:revision>0</cp:revision>
</cp:coreProperties>
</file>