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Ducato • Focus • Outlander 2.2 • Caminhões M. Benz e Ford • S10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=HYPERLINK("https://leilaoonline.net/lote/detalhe/145572", "079")</f>
      </c>
      <c r="B11" s="4" t="s">
        <f>=HYPERLINK("https://leilaoonline.net/lote/detalhe/145572", "FIAT PALIO WEEKEND ADVENTURE; 2018/2018; PRATA; ALCO./GASOL. - FUNCIONANDO - FROTA 983; CP 126")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=HYPERLINK("https://leilaoonline.net/lote/detalhe/145565", "080")</f>
      </c>
      <c r="B12" s="4" t="s">
        <f>=HYPERLINK("https://leilaoonline.net/lote/detalhe/145565", "CAMINHÃO M.BENZ/1718; 2008/2009; BRANCA; DIESEL - FUNCIONANDO")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71.500,00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=HYPERLINK("https://leilaoonline.net/lote/detalhe/145569", "081")</f>
      </c>
      <c r="B13" s="4" t="s">
        <f>=HYPERLINK("https://leilaoonline.net/lote/detalhe/145569", "veja o vídeo!! CHEVROLET/S10 HC DD4A; 2020/2020; PRETA; DIESEL - FUNCIONANDO")</f>
      </c>
      <c r="C13" s="4" t="inlineStr">
        <is>
          <t>Não vendido</t>
        </is>
      </c>
      <c r="D13" s="4" t="inlineStr">
        <is>
          <t>42</t>
        </is>
      </c>
      <c r="E13" s="5" t="inlineStr">
        <is>
          <t>139.000,00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=HYPERLINK("https://leilaoonline.net/lote/detalhe/145575", "082")</f>
      </c>
      <c r="B14" s="4" t="s">
        <f>=HYPERLINK("https://leilaoonline.net/lote/detalhe/145575", "I/FORD FOCUS 2.0L HA; 2008/2009; PRETA; GASOLINA - FUNCIONANDO")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18.000,00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=HYPERLINK("https://leilaoonline.net/lote/detalhe/146186", "083")</f>
      </c>
      <c r="B15" s="4" t="s">
        <f>=HYPERLINK("https://leilaoonline.net/lote/detalhe/146186", "veja o vídeo!! HONDA/HR-V EX CVT; 2015/2016; BRANCA; ALCO./GASOL. - FUNCIONANDO - IPVA 2022 OK 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=HYPERLINK("https://leilaoonline.net/lote/detalhe/145563", "085")</f>
      </c>
      <c r="B16" s="4" t="s">
        <f>=HYPERLINK("https://leilaoonline.net/lote/detalhe/145563", "GM/S10 2.2 RONTAN AMB; 2000/2000; BRANCA; GASOLINA - FUNCIONANDO")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12.000,00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=HYPERLINK("https://leilaoonline.net/lote/detalhe/145576", "086")</f>
      </c>
      <c r="B17" s="4" t="s">
        <f>=HYPERLINK("https://leilaoonline.net/lote/detalhe/145576", "veja o vídeo!! I/MMC OUTLANDER 2.2 D; 2016/2016; PRATA; DIESEL - FUNCIONANDO - R$ 148.466,00")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41.250,00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=HYPERLINK("https://leilaoonline.net/lote/detalhe/145561", "091")</f>
      </c>
      <c r="B18" s="4" t="s">
        <f>=HYPERLINK("https://leilaoonline.net/lote/detalhe/145561", "GM/S10 2.2 D; 1997/1998; BRANCA; GASOLINA - FUNCIONANDO")</f>
      </c>
      <c r="C18" s="4" t="inlineStr">
        <is>
          <t>Vendido</t>
        </is>
      </c>
      <c r="D18" s="4" t="inlineStr">
        <is>
          <t>36</t>
        </is>
      </c>
      <c r="E18" s="5" t="inlineStr">
        <is>
          <t>19.000,00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=HYPERLINK("https://leilaoonline.net/lote/detalhe/146033", "093")</f>
      </c>
      <c r="B19" s="4" t="s">
        <f>=HYPERLINK("https://leilaoonline.net/lote/detalhe/146033", "HYUNDAI/CRETA 20A PRESTI; 2019/2020; PRATA; ALCO./GASOL. - FUNC. - IPVA 2022 OK - APROX. 30.700KM - FIPE: 113.700,00")</f>
      </c>
      <c r="C19" s="4" t="inlineStr">
        <is>
          <t>Não vendido</t>
        </is>
      </c>
      <c r="D19" s="4" t="inlineStr">
        <is>
          <t>33</t>
        </is>
      </c>
      <c r="E19" s="5" t="inlineStr">
        <is>
          <t>49.500,00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=HYPERLINK("https://leilaoonline.net/lote/detalhe/145559", "094")</f>
      </c>
      <c r="B20" s="4" t="s">
        <f>=HYPERLINK("https://leilaoonline.net/lote/detalhe/145559", "MMC/L200 TRITON FLEX; 2010/2011; BRANCA; ALCO./GASOL. - FUNCIONANDO")</f>
      </c>
      <c r="C20" s="4" t="inlineStr">
        <is>
          <t>Não vendido</t>
        </is>
      </c>
      <c r="D20" s="4" t="inlineStr">
        <is>
          <t>43</t>
        </is>
      </c>
      <c r="E20" s="5" t="inlineStr">
        <is>
          <t>28.000,00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=HYPERLINK("https://leilaoonline.net/lote/detalhe/146034", "097")</f>
      </c>
      <c r="B21" s="4" t="s">
        <f>=HYPERLINK("https://leilaoonline.net/lote/detalhe/146034", "veja o vídeo!! TOYOTA/COROLLA XEI20FLEX; 2016/2017; AZUL; ALCO./GASOL. - FUNCIONANDO - IPVA 2022 OK -  FIPE: 93.238,00")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55.650,00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=HYPERLINK("https://leilaoonline.net/lote/detalhe/145564", "099")</f>
      </c>
      <c r="B22" s="4" t="s">
        <f>=HYPERLINK("https://leilaoonline.net/lote/detalhe/145564", "FIAT/PALIO WEEK TREKKING; 2010/2010; BRANCA; ALCO./GASOL. - FUNCIONANDO")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=HYPERLINK("https://leilaoonline.net/lote/detalhe/146182", "100")</f>
      </c>
      <c r="B23" s="4" t="s">
        <f>=HYPERLINK("https://leilaoonline.net/lote/detalhe/146182", "veja o vídeo!! CHEV/ONIX PLUS 10TAT PR1; 2019/2020; VERMELHA; ALCO./GASOL. - FUNCIONANDO - IPVA 2022 OK - FIPE: 88.172,00")</f>
      </c>
      <c r="C23" s="4" t="inlineStr">
        <is>
          <t>Não vendido</t>
        </is>
      </c>
      <c r="D23" s="4" t="inlineStr">
        <is>
          <t>84</t>
        </is>
      </c>
      <c r="E23" s="5" t="inlineStr">
        <is>
          <t>50.000,00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=HYPERLINK("https://leilaoonline.net/lote/detalhe/145560", "101")</f>
      </c>
      <c r="B24" s="4" t="s">
        <f>=HYPERLINK("https://leilaoonline.net/lote/detalhe/145560", "FIAT PALIO WEEKEND ADVENTURE; 2018/2018; PRATA; ALCO./GASOL. - FUNCIONANDO - FROTA 974; CP 122")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=HYPERLINK("https://leilaoonline.net/lote/detalhe/145567", "102")</f>
      </c>
      <c r="B25" s="4" t="s">
        <f>=HYPERLINK("https://leilaoonline.net/lote/detalhe/145567", "HYUNDAI/HB20S 1.6M COMF; 2014/2015; PRETA; ALCO./GASOL. - FUNCIONANDO - IPVA 2022 OK")</f>
      </c>
      <c r="C25" s="4" t="inlineStr">
        <is>
          <t>Não vendido</t>
        </is>
      </c>
      <c r="D25" s="4" t="inlineStr">
        <is>
          <t>36</t>
        </is>
      </c>
      <c r="E25" s="5" t="inlineStr">
        <is>
          <t>22.500,00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=HYPERLINK("https://leilaoonline.net/lote/detalhe/145566", "103")</f>
      </c>
      <c r="B26" s="4" t="s">
        <f>=HYPERLINK("https://leilaoonline.net/lote/detalhe/145566", "GM/S10 2.2 D; 1997/1998; BRANCA; GASOLINA - FUNCIONANDO - IPVA 2022 OK")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=HYPERLINK("https://leilaoonline.net/lote/detalhe/145562", "104")</f>
      </c>
      <c r="B27" s="4" t="s">
        <f>=HYPERLINK("https://leilaoonline.net/lote/detalhe/145562", "HYUNDAY/HB20S 10M EVOLUT; 2020/2021; CINZA, ALCO./GASOL.")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31.000,00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=HYPERLINK("https://leilaoonline.net/lote/detalhe/145571", "105")</f>
      </c>
      <c r="B28" s="4" t="s">
        <f>=HYPERLINK("https://leilaoonline.net/lote/detalhe/145571", "FIAT/DUCATO MAXICARGO; 2014/2015; BRANCA; DIESEL - FUNCIONANDO")</f>
      </c>
      <c r="C28" s="4" t="inlineStr">
        <is>
          <t>Não vendido</t>
        </is>
      </c>
      <c r="D28" s="4" t="inlineStr">
        <is>
          <t>55</t>
        </is>
      </c>
      <c r="E28" s="5" t="inlineStr">
        <is>
          <t>97.000,00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=HYPERLINK("https://leilaoonline.net/lote/detalhe/145570", "106")</f>
      </c>
      <c r="B29" s="4" t="s">
        <f>=HYPERLINK("https://leilaoonline.net/lote/detalhe/145570", "CAMINHÃO FORD 11000; 1990/1990")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24.000,00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=HYPERLINK("https://leilaoonline.net/lote/detalhe/146187", "107")</f>
      </c>
      <c r="B30" s="4" t="s">
        <f>=HYPERLINK("https://leilaoonline.net/lote/detalhe/146187", "TOYOTA/YARIS HA XL15; 2022/2023; BRANCA; ALCO./GASOL. - FUNCIONANDO - IPVA 2022 OK - APROX. 677KM")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40.250,00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=HYPERLINK("https://leilaoonline.net/lote/detalhe/145573", "109")</f>
      </c>
      <c r="B31" s="4" t="s">
        <f>=HYPERLINK("https://leilaoonline.net/lote/detalhe/145573", "VW/UP MOVE MB TSI; 2015/2016; PRETO; ALCO./GASOL.- FUNCIONANDO - FROTA J64")</f>
      </c>
      <c r="C31" s="4" t="inlineStr">
        <is>
          <t>Não vendido</t>
        </is>
      </c>
      <c r="D31" s="4" t="inlineStr">
        <is>
          <t>53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=HYPERLINK("https://leilaoonline.net/lote/detalhe/145574", "110")</f>
      </c>
      <c r="B32" s="4" t="s">
        <f>=HYPERLINK("https://leilaoonline.net/lote/detalhe/145574", "FIAT PALIO WEEKEND ADVENTURE; 2018/2018; PRATA; ALCO./GASOL. - FUNCIONANDO - FROTA 403; CP 123")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20.000,00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2026-09-03T04:10:56.00Z</dcterms:created>
  <dc:creator>Tellks Tecnologia</dc:creator>
  <cp:revision>0</cp:revision>
</cp:coreProperties>
</file>