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=HYPERLINK("https://leilaoonline.net/lote/detalhe/144677", "001")</f>
      </c>
      <c r="B11" s="4" t="s">
        <f>=HYPERLINK("https://leilaoonline.net/lote/detalhe/144677",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=HYPERLINK("https://leilaoonline.net/lote/detalhe/144680", "002")</f>
      </c>
      <c r="B12" s="4" t="s">
        <f>=HYPERLINK("https://leilaoonline.net/lote/detalhe/144680",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=HYPERLINK("https://leilaoonline.net/lote/detalhe/144678", "003")</f>
      </c>
      <c r="B13" s="4" t="s">
        <f>=HYPERLINK("https://leilaoonline.net/lote/detalhe/144678",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=HYPERLINK("https://leilaoonline.net/lote/detalhe/144674", "004")</f>
      </c>
      <c r="B14" s="4" t="s">
        <f>=HYPERLINK("https://leilaoonline.net/lote/detalhe/144674",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=HYPERLINK("https://leilaoonline.net/lote/detalhe/144676", "005")</f>
      </c>
      <c r="B15" s="4" t="s">
        <f>=HYPERLINK("https://leilaoonline.net/lote/detalhe/144676",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=HYPERLINK("https://leilaoonline.net/lote/detalhe/144679", "007")</f>
      </c>
      <c r="B16" s="4" t="s">
        <f>=HYPERLINK("https://leilaoonline.net/lote/detalhe/144679",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=HYPERLINK("https://leilaoonline.net/lote/detalhe/144675", "008")</f>
      </c>
      <c r="B17" s="4" t="s">
        <f>=HYPERLINK("https://leilaoonline.net/lote/detalhe/144675",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=HYPERLINK("https://leilaoonline.net/lote/detalhe/144681", "009")</f>
      </c>
      <c r="B18" s="4" t="s">
        <f>=HYPERLINK("https://leilaoonline.net/lote/detalhe/144681", " DOBRADEIRA; COMP.: 2,5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=HYPERLINK("https://leilaoonline.net/lote/detalhe/144683", "010")</f>
      </c>
      <c r="B19" s="4" t="s">
        <f>=HYPERLINK("https://leilaoonline.net/lote/detalhe/144683",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=HYPERLINK("https://leilaoonline.net/lote/detalhe/144682", "011")</f>
      </c>
      <c r="B20" s="4" t="s">
        <f>=HYPERLINK("https://leilaoonline.net/lote/detalhe/144682",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=HYPERLINK("https://leilaoonline.net/lote/detalhe/144684", "014")</f>
      </c>
      <c r="B21" s="4" t="s">
        <f>=HYPERLINK("https://leilaoonline.net/lote/detalhe/144684",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=HYPERLINK("https://leilaoonline.net/lote/detalhe/144685", "017")</f>
      </c>
      <c r="B22" s="4" t="s">
        <f>=HYPERLINK("https://leilaoonline.net/lote/detalhe/144685",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=HYPERLINK("https://leilaoonline.net/lote/detalhe/144692", "018")</f>
      </c>
      <c r="B23" s="4" t="s">
        <f>=HYPERLINK("https://leilaoonline.net/lote/detalhe/144692", " ESMERIL/POLITRIZ")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=HYPERLINK("https://leilaoonline.net/lote/detalhe/144688", "019")</f>
      </c>
      <c r="B24" s="4" t="s">
        <f>=HYPERLINK("https://leilaoonline.net/lote/detalhe/144688", " ESMERIL/POLITRIZ COM MOTOR WEG 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=HYPERLINK("https://leilaoonline.net/lote/detalhe/144691", "020")</f>
      </c>
      <c r="B25" s="4" t="s">
        <f>=HYPERLINK("https://leilaoonline.net/lote/detalhe/144691", " PRENSA S/ ESPECIFICAÇÕES")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=HYPERLINK("https://leilaoonline.net/lote/detalhe/144686", "021")</f>
      </c>
      <c r="B26" s="4" t="s">
        <f>=HYPERLINK("https://leilaoonline.net/lote/detalhe/144686", " MÁQUINA DE SOLDA DIELÉTRICA ARATEC")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=HYPERLINK("https://leilaoonline.net/lote/detalhe/144687", "022")</f>
      </c>
      <c r="B27" s="4" t="s">
        <f>=HYPERLINK("https://leilaoonline.net/lote/detalhe/144687", " TANQUE CILINDRICO HORIZONTAL EM INOX; CAP. APROX.: 2500 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=HYPERLINK("https://leilaoonline.net/lote/detalhe/144690", "023")</f>
      </c>
      <c r="B28" s="4" t="s">
        <f>=HYPERLINK("https://leilaoonline.net/lote/detalhe/144690", " 4 BATERIAS P/ EMPILHADEIRA FULGURIS; TIPO: TSF 100-3/12; ANO: 2011")</f>
      </c>
      <c r="C28" s="4" t="inlineStr">
        <is>
          <t>Vendido</t>
        </is>
      </c>
      <c r="D28" s="4" t="inlineStr">
        <is>
          <t>1</t>
        </is>
      </c>
      <c r="E28" s="5" t="inlineStr">
        <is>
          <t>6.900,00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=HYPERLINK("https://leilaoonline.net/lote/detalhe/144689", "024")</f>
      </c>
      <c r="B29" s="4" t="s">
        <f>=HYPERLINK("https://leilaoonline.net/lote/detalhe/144689", " DOBRADEIRA MANUAL")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=HYPERLINK("https://leilaoonline.net/lote/detalhe/144699", "025")</f>
      </c>
      <c r="B30" s="4" t="s">
        <f>=HYPERLINK("https://leilaoonline.net/lote/detalhe/144699", " COMPRESSOR DE AR DRESSER; TIPO: W2246C; SEM MOTOR")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=HYPERLINK("https://leilaoonline.net/lote/detalhe/144702", "026")</f>
      </c>
      <c r="B31" s="4" t="s">
        <f>=HYPERLINK("https://leilaoonline.net/lote/detalhe/144702", " ASPIRADOR DE PÓ INDUSTRIAL")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=HYPERLINK("https://leilaoonline.net/lote/detalhe/144703", "027")</f>
      </c>
      <c r="B32" s="4" t="s">
        <f>=HYPERLINK("https://leilaoonline.net/lote/detalhe/144703", " SERRA HORIZONTAL FRANHO; TIPO: F320")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=HYPERLINK("https://leilaoonline.net/lote/detalhe/144701", "028")</f>
      </c>
      <c r="B33" s="4" t="s">
        <f>=HYPERLINK("https://leilaoonline.net/lote/detalhe/144701", " TORNO REVÓLVER LOMBARDI")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=HYPERLINK("https://leilaoonline.net/lote/detalhe/144700", "029")</f>
      </c>
      <c r="B34" s="4" t="s">
        <f>=HYPERLINK("https://leilaoonline.net/lote/detalhe/144700", " COMPRESSOR DE AR DOUAT P.M. 10,5 ATM C/ MOTOR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=HYPERLINK("https://leilaoonline.net/lote/detalhe/144693", "030")</f>
      </c>
      <c r="B35" s="4" t="s">
        <f>=HYPERLINK("https://leilaoonline.net/lote/detalhe/144693", " GELADEIRA C/ 6 PORTAS EM INOX FRILUX")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=HYPERLINK("https://leilaoonline.net/lote/detalhe/144707", "031")</f>
      </c>
      <c r="B36" s="4" t="s">
        <f>=HYPERLINK("https://leilaoonline.net/lote/detalhe/144707", " APROX. 600 REATORES INTRAL; MODELO POUP 2x16 W; 220 V E APROX. 30 LÂMPADAS CERA 35 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=HYPERLINK("https://leilaoonline.net/lote/detalhe/144696", "032")</f>
      </c>
      <c r="B37" s="4" t="s">
        <f>=HYPERLINK("https://leilaoonline.net/lote/detalhe/144696", " POLITRIZ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=HYPERLINK("https://leilaoonline.net/lote/detalhe/144695", "033")</f>
      </c>
      <c r="B38" s="4" t="s">
        <f>=HYPERLINK("https://leilaoonline.net/lote/detalhe/144695", " APROX. 96 LÂMPADAS JNG LED (QUENTE) 5 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=HYPERLINK("https://leilaoonline.net/lote/detalhe/144704", "034")</f>
      </c>
      <c r="B39" s="4" t="s">
        <f>=HYPERLINK("https://leilaoonline.net/lote/detalhe/144704", " 1 ROLAMENTO NU 228 C3; 1 ROLAMENTO NU 1048 MC3; 1 ROLAMENTO 7324 40M; 1 ROLAMENTO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=HYPERLINK("https://leilaoonline.net/lote/detalhe/144706", "035")</f>
      </c>
      <c r="B40" s="4" t="s">
        <f>=HYPERLINK("https://leilaoonline.net/lote/detalhe/144706", " 4 CAIXAS DE CHAVES COMBINADAS MAYLE DE 23 MM; 5 CAIXAS DE CHAVES COMBINADAS MAYLE DE 28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=HYPERLINK("https://leilaoonline.net/lote/detalhe/144694", "037")</f>
      </c>
      <c r="B41" s="4" t="s">
        <f>=HYPERLINK("https://leilaoonline.net/lote/detalhe/144694",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=HYPERLINK("https://leilaoonline.net/lote/detalhe/144705", "038")</f>
      </c>
      <c r="B42" s="4" t="s">
        <f>=HYPERLINK("https://leilaoonline.net/lote/detalhe/144705", " ALISADORA DE CONCRETO C/ GERADOR BRANCO B4T-7,0H; POT. 7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=HYPERLINK("https://leilaoonline.net/lote/detalhe/144697", "039")</f>
      </c>
      <c r="B43" s="4" t="s">
        <f>=HYPERLINK("https://leilaoonline.net/lote/detalhe/144697",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=HYPERLINK("https://leilaoonline.net/lote/detalhe/144698", "040")</f>
      </c>
      <c r="B44" s="4" t="s">
        <f>=HYPERLINK("https://leilaoonline.net/lote/detalhe/144698",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=HYPERLINK("https://leilaoonline.net/lote/detalhe/144713", "041")</f>
      </c>
      <c r="B45" s="4" t="s">
        <f>=HYPERLINK("https://leilaoonline.net/lote/detalhe/144713",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=HYPERLINK("https://leilaoonline.net/lote/detalhe/144710", "042")</f>
      </c>
      <c r="B46" s="4" t="s">
        <f>=HYPERLINK("https://leilaoonline.net/lote/detalhe/144710",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=HYPERLINK("https://leilaoonline.net/lote/detalhe/144714", "043")</f>
      </c>
      <c r="B47" s="4" t="s">
        <f>=HYPERLINK("https://leilaoonline.net/lote/detalhe/144714",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=HYPERLINK("https://leilaoonline.net/lote/detalhe/144708", "044")</f>
      </c>
      <c r="B48" s="4" t="s">
        <f>=HYPERLINK("https://leilaoonline.net/lote/detalhe/144708",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=HYPERLINK("https://leilaoonline.net/lote/detalhe/144711", "045")</f>
      </c>
      <c r="B49" s="4" t="s">
        <f>=HYPERLINK("https://leilaoonline.net/lote/detalhe/144711",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=HYPERLINK("https://leilaoonline.net/lote/detalhe/144712", "046")</f>
      </c>
      <c r="B50" s="4" t="s">
        <f>=HYPERLINK("https://leilaoonline.net/lote/detalhe/144712",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=HYPERLINK("https://leilaoonline.net/lote/detalhe/144709", "047")</f>
      </c>
      <c r="B51" s="4" t="s">
        <f>=HYPERLINK("https://leilaoonline.net/lote/detalhe/144709",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=HYPERLINK("https://leilaoonline.net/lote/detalhe/144715", "048")</f>
      </c>
      <c r="B52" s="4" t="s">
        <f>=HYPERLINK("https://leilaoonline.net/lote/detalhe/144715", " CAIXA DE REDUÇÃO TV 151")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=HYPERLINK("https://leilaoonline.net/lote/detalhe/144716", "049")</f>
      </c>
      <c r="B53" s="4" t="s">
        <f>=HYPERLINK("https://leilaoonline.net/lote/detalhe/144716", " MÁQUINA DE SOLDA ESAB ARC 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=HYPERLINK("https://leilaoonline.net/lote/detalhe/144717", "050")</f>
      </c>
      <c r="B54" s="4" t="s">
        <f>=HYPERLINK("https://leilaoonline.net/lote/detalhe/144717", " MÁQUINA DE SOLDA WHITE MARTINS SOLDARC R-250. Mod. ARC-456")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=HYPERLINK("https://leilaoonline.net/lote/detalhe/144721", "051")</f>
      </c>
      <c r="B55" s="4" t="s">
        <f>=HYPERLINK("https://leilaoonline.net/lote/detalhe/144721", " MÁQUINA DE SOLDA ESAB ARC 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=HYPERLINK("https://leilaoonline.net/lote/detalhe/144719", "052")</f>
      </c>
      <c r="B56" s="4" t="s">
        <f>=HYPERLINK("https://leilaoonline.net/lote/detalhe/144719", " 1 MÁQUINA DE SOLDA ESAB ARC 456 E 1 MÁQUINA DE SOLDA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=HYPERLINK("https://leilaoonline.net/lote/detalhe/144718", "053")</f>
      </c>
      <c r="B57" s="4" t="s">
        <f>=HYPERLINK("https://leilaoonline.net/lote/detalhe/144718", " MÁQUINA DE SOLDA ESAB LTG 410.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=HYPERLINK("https://leilaoonline.net/lote/detalhe/144720", "054")</f>
      </c>
      <c r="B58" s="4" t="s">
        <f>=HYPERLINK("https://leilaoonline.net/lote/detalhe/144720",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=HYPERLINK("https://leilaoonline.net/lote/detalhe/144722", "055")</f>
      </c>
      <c r="B59" s="4" t="s">
        <f>=HYPERLINK("https://leilaoonline.net/lote/detalhe/144722", " MÁQUINA DE SOLDA ESAB LTG 410.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=HYPERLINK("https://leilaoonline.net/lote/detalhe/144724", "056")</f>
      </c>
      <c r="B60" s="4" t="s">
        <f>=HYPERLINK("https://leilaoonline.net/lote/detalhe/144724",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=HYPERLINK("https://leilaoonline.net/lote/detalhe/144723", "057")</f>
      </c>
      <c r="B61" s="4" t="s">
        <f>=HYPERLINK("https://leilaoonline.net/lote/detalhe/144723", " MÁQUINA DE SOLDA CASTOLIN EUTECTIC GSX 4500. Mod. ARC-456")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=HYPERLINK("https://leilaoonline.net/lote/detalhe/144725", "058")</f>
      </c>
      <c r="B62" s="4" t="s">
        <f>=HYPERLINK("https://leilaoonline.net/lote/detalhe/144725", " MÁQUINA DE SOLDA ESAB ARC 456")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=HYPERLINK("https://leilaoonline.net/lote/detalhe/144583", "069")</f>
      </c>
      <c r="B63" s="4" t="s">
        <f>=HYPERLINK("https://leilaoonline.net/lote/detalhe/144583", " Envasadora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=HYPERLINK("https://leilaoonline.net/lote/detalhe/144584", "070")</f>
      </c>
      <c r="B64" s="4" t="s">
        <f>=HYPERLINK("https://leilaoonline.net/lote/detalhe/144584", " Unidade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=HYPERLINK("https://leilaoonline.net/lote/detalhe/144727", "072")</f>
      </c>
      <c r="B65" s="4" t="s">
        <f>=HYPERLINK("https://leilaoonline.net/lote/detalhe/144727", " Retifica Zocca")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=HYPERLINK("https://leilaoonline.net/lote/detalhe/144726", "073")</f>
      </c>
      <c r="B66" s="4" t="s">
        <f>=HYPERLINK("https://leilaoonline.net/lote/detalhe/144726", " Serra Vai e Vem")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=HYPERLINK("https://leilaoonline.net/lote/detalhe/144730", "074")</f>
      </c>
      <c r="B67" s="4" t="s">
        <f>=HYPERLINK("https://leilaoonline.net/lote/detalhe/144730", " Torno Nardini mod. TR40")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=HYPERLINK("https://leilaoonline.net/lote/detalhe/144729", "075")</f>
      </c>
      <c r="B68" s="4" t="s">
        <f>=HYPERLINK("https://leilaoonline.net/lote/detalhe/144729", " Furadeira")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=HYPERLINK("https://leilaoonline.net/lote/detalhe/144728", "076")</f>
      </c>
      <c r="B69" s="4" t="s">
        <f>=HYPERLINK("https://leilaoonline.net/lote/detalhe/144728", " 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=HYPERLINK("https://leilaoonline.net/lote/detalhe/144585", "078")</f>
      </c>
      <c r="B70" s="4" t="s">
        <f>=HYPERLINK("https://leilaoonline.net/lote/detalhe/144585", " Misturador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=HYPERLINK("https://leilaoonline.net/lote/detalhe/144732", "079")</f>
      </c>
      <c r="B71" s="4" t="s">
        <f>=HYPERLINK("https://leilaoonline.net/lote/detalhe/144732", " Furadeira de precisão Brevet Burkhardt")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=HYPERLINK("https://leilaoonline.net/lote/detalhe/144733", "080")</f>
      </c>
      <c r="B72" s="4" t="s">
        <f>=HYPERLINK("https://leilaoonline.net/lote/detalhe/144733", " Torno Polimac")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=HYPERLINK("https://leilaoonline.net/lote/detalhe/144586", "081")</f>
      </c>
      <c r="B73" s="4" t="s">
        <f>=HYPERLINK("https://leilaoonline.net/lote/detalhe/144586", "ELEVADOR DE CARGA. Capacidade Aprox. 1.500 kilos. Levanta aprox. 4 metros")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=HYPERLINK("https://leilaoonline.net/lote/detalhe/144587", "082")</f>
      </c>
      <c r="B74" s="4" t="s">
        <f>=HYPERLINK("https://leilaoonline.net/lote/detalhe/144587", "Aquecedor de comida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=HYPERLINK("https://leilaoonline.net/lote/detalhe/144731", "083")</f>
      </c>
      <c r="B75" s="4" t="s">
        <f>=HYPERLINK("https://leilaoonline.net/lote/detalhe/144731", " Torno TR03")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=HYPERLINK("https://leilaoonline.net/lote/detalhe/144589", "089")</f>
      </c>
      <c r="B76" s="4" t="s">
        <f>=HYPERLINK("https://leilaoonline.net/lote/detalhe/144589",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=HYPERLINK("https://leilaoonline.net/lote/detalhe/144588", "090")</f>
      </c>
      <c r="B77" s="4" t="s">
        <f>=HYPERLINK("https://leilaoonline.net/lote/detalhe/144588",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=HYPERLINK("https://leilaoonline.net/lote/detalhe/144590", "091")</f>
      </c>
      <c r="B78" s="4" t="s">
        <f>=HYPERLINK("https://leilaoonline.net/lote/detalhe/144590",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=HYPERLINK("https://leilaoonline.net/lote/detalhe/144591", "092")</f>
      </c>
      <c r="B79" s="4" t="s">
        <f>=HYPERLINK("https://leilaoonline.net/lote/detalhe/144591", " Compressor  parafuso  100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17500.00</t>
        </is>
      </c>
    </row>
    <row collapsed="false" customFormat="false" customHeight="false" hidden="false" ht="12.1" outlineLevel="0" r="80">
      <c r="A80" s="5" t="s">
        <f>=HYPERLINK("https://leilaoonline.net/lote/detalhe/144593", "093")</f>
      </c>
      <c r="B80" s="4" t="s">
        <f>=HYPERLINK("https://leilaoonline.net/lote/detalhe/144593", " Filtro para piscina")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1200.00</t>
        </is>
      </c>
    </row>
    <row collapsed="false" customFormat="false" customHeight="false" hidden="false" ht="12.1" outlineLevel="0" r="81">
      <c r="A81" s="5" t="s">
        <f>=HYPERLINK("https://leilaoonline.net/lote/detalhe/144601", "094")</f>
      </c>
      <c r="B81" s="4" t="s">
        <f>=HYPERLINK("https://leilaoonline.net/lote/detalhe/144601", " Aprox. 200 reatores (sem uso)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3200.00</t>
        </is>
      </c>
    </row>
    <row collapsed="false" customFormat="false" customHeight="false" hidden="false" ht="12.1" outlineLevel="0" r="82">
      <c r="A82" s="5" t="s">
        <f>=HYPERLINK("https://leilaoonline.net/lote/detalhe/144606", "095")</f>
      </c>
      <c r="B82" s="4" t="s">
        <f>=HYPERLINK("https://leilaoonline.net/lote/detalhe/144606", " Aprox. 5.000 un. de tubos quat philips para esterilização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43000.00</t>
        </is>
      </c>
    </row>
    <row collapsed="false" customFormat="false" customHeight="false" hidden="false" ht="12.1" outlineLevel="0" r="83">
      <c r="A83" s="5" t="s">
        <f>=HYPERLINK("https://leilaoonline.net/lote/detalhe/144607", "096")</f>
      </c>
      <c r="B83" s="4" t="s">
        <f>=HYPERLINK("https://leilaoonline.net/lote/detalhe/144607",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=HYPERLINK("https://leilaoonline.net/lote/detalhe/144598", "097")</f>
      </c>
      <c r="B84" s="4" t="s">
        <f>=HYPERLINK("https://leilaoonline.net/lote/detalhe/144598",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=HYPERLINK("https://leilaoonline.net/lote/detalhe/144603", "098")</f>
      </c>
      <c r="B85" s="4" t="s">
        <f>=HYPERLINK("https://leilaoonline.net/lote/detalhe/144603",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=HYPERLINK("https://leilaoonline.net/lote/detalhe/144597", "099")</f>
      </c>
      <c r="B86" s="4" t="s">
        <f>=HYPERLINK("https://leilaoonline.net/lote/detalhe/144597",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=HYPERLINK("https://leilaoonline.net/lote/detalhe/144594", "100")</f>
      </c>
      <c r="B87" s="4" t="s">
        <f>=HYPERLINK("https://leilaoonline.net/lote/detalhe/144594",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=HYPERLINK("https://leilaoonline.net/lote/detalhe/144596", "101")</f>
      </c>
      <c r="B88" s="4" t="s">
        <f>=HYPERLINK("https://leilaoonline.net/lote/detalhe/144596",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=HYPERLINK("https://leilaoonline.net/lote/detalhe/144602", "102")</f>
      </c>
      <c r="B89" s="4" t="s">
        <f>=HYPERLINK("https://leilaoonline.net/lote/detalhe/144602",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=HYPERLINK("https://leilaoonline.net/lote/detalhe/144605", "103")</f>
      </c>
      <c r="B90" s="4" t="s">
        <f>=HYPERLINK("https://leilaoonline.net/lote/detalhe/144605",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=HYPERLINK("https://leilaoonline.net/lote/detalhe/144595", "104")</f>
      </c>
      <c r="B91" s="4" t="s">
        <f>=HYPERLINK("https://leilaoonline.net/lote/detalhe/144595", " Aprox. 50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15000.00</t>
        </is>
      </c>
    </row>
    <row collapsed="false" customFormat="false" customHeight="false" hidden="false" ht="12.1" outlineLevel="0" r="92">
      <c r="A92" s="5" t="s">
        <f>=HYPERLINK("https://leilaoonline.net/lote/detalhe/144599", "105")</f>
      </c>
      <c r="B92" s="4" t="s">
        <f>=HYPERLINK("https://leilaoonline.net/lote/detalhe/144599",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=HYPERLINK("https://leilaoonline.net/lote/detalhe/144600", "106")</f>
      </c>
      <c r="B93" s="4" t="s">
        <f>=HYPERLINK("https://leilaoonline.net/lote/detalhe/144600",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=HYPERLINK("https://leilaoonline.net/lote/detalhe/144604", "107")</f>
      </c>
      <c r="B94" s="4" t="s">
        <f>=HYPERLINK("https://leilaoonline.net/lote/detalhe/144604",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=HYPERLINK("https://leilaoonline.net/lote/detalhe/144592", "108")</f>
      </c>
      <c r="B95" s="4" t="s">
        <f>=HYPERLINK("https://leilaoonline.net/lote/detalhe/144592",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=HYPERLINK("https://leilaoonline.net/lote/detalhe/144608", "112")</f>
      </c>
      <c r="B96" s="4" t="s">
        <f>=HYPERLINK("https://leilaoonline.net/lote/detalhe/144608", "Climatizador evaporativo - Colméia  ( de janela)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=HYPERLINK("https://leilaoonline.net/lote/detalhe/144617", "113")</f>
      </c>
      <c r="B97" s="4" t="s">
        <f>=HYPERLINK("https://leilaoonline.net/lote/detalhe/144617",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=HYPERLINK("https://leilaoonline.net/lote/detalhe/144611", "114")</f>
      </c>
      <c r="B98" s="4" t="s">
        <f>=HYPERLINK("https://leilaoonline.net/lote/detalhe/144611",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=HYPERLINK("https://leilaoonline.net/lote/detalhe/144609", "115")</f>
      </c>
      <c r="B99" s="4" t="s">
        <f>=HYPERLINK("https://leilaoonline.net/lote/detalhe/144609",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=HYPERLINK("https://leilaoonline.net/lote/detalhe/144620", "116")</f>
      </c>
      <c r="B100" s="4" t="s">
        <f>=HYPERLINK("https://leilaoonline.net/lote/detalhe/144620",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=HYPERLINK("https://leilaoonline.net/lote/detalhe/144621", "117")</f>
      </c>
      <c r="B101" s="4" t="s">
        <f>=HYPERLINK("https://leilaoonline.net/lote/detalhe/144621",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=HYPERLINK("https://leilaoonline.net/lote/detalhe/144615", "118")</f>
      </c>
      <c r="B102" s="4" t="s">
        <f>=HYPERLINK("https://leilaoonline.net/lote/detalhe/144615",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=HYPERLINK("https://leilaoonline.net/lote/detalhe/144614", "119")</f>
      </c>
      <c r="B103" s="4" t="s">
        <f>=HYPERLINK("https://leilaoonline.net/lote/detalhe/144614",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=HYPERLINK("https://leilaoonline.net/lote/detalhe/144610", "120")</f>
      </c>
      <c r="B104" s="4" t="s">
        <f>=HYPERLINK("https://leilaoonline.net/lote/detalhe/144610",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=HYPERLINK("https://leilaoonline.net/lote/detalhe/144618", "121")</f>
      </c>
      <c r="B105" s="4" t="s">
        <f>=HYPERLINK("https://leilaoonline.net/lote/detalhe/144618",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=HYPERLINK("https://leilaoonline.net/lote/detalhe/144619", "122")</f>
      </c>
      <c r="B106" s="4" t="s">
        <f>=HYPERLINK("https://leilaoonline.net/lote/detalhe/144619",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=HYPERLINK("https://leilaoonline.net/lote/detalhe/144616", "123")</f>
      </c>
      <c r="B107" s="4" t="s">
        <f>=HYPERLINK("https://leilaoonline.net/lote/detalhe/144616",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=HYPERLINK("https://leilaoonline.net/lote/detalhe/144622", "124")</f>
      </c>
      <c r="B108" s="4" t="s">
        <f>=HYPERLINK("https://leilaoonline.net/lote/detalhe/144622",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=HYPERLINK("https://leilaoonline.net/lote/detalhe/144613", "125")</f>
      </c>
      <c r="B109" s="4" t="s">
        <f>=HYPERLINK("https://leilaoonline.net/lote/detalhe/144613",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=HYPERLINK("https://leilaoonline.net/lote/detalhe/144612", "126")</f>
      </c>
      <c r="B110" s="4" t="s">
        <f>=HYPERLINK("https://leilaoonline.net/lote/detalhe/144612",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=HYPERLINK("https://leilaoonline.net/lote/detalhe/144623", "127")</f>
      </c>
      <c r="B111" s="4" t="s">
        <f>=HYPERLINK("https://leilaoonline.net/lote/detalhe/144623", "aprox. 1.800 kg de Gabinetes em polietileno PE cor cinza")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2,90</t>
        </is>
      </c>
      <c r="F111" s="4" t="inlineStr">
        <is>
          <t>0.10</t>
        </is>
      </c>
    </row>
    <row collapsed="false" customFormat="false" customHeight="false" hidden="false" ht="12.1" outlineLevel="0" r="112">
      <c r="A112" s="5" t="s">
        <f>=HYPERLINK("https://leilaoonline.net/lote/detalhe/144624", "129")</f>
      </c>
      <c r="B112" s="4" t="s">
        <f>=HYPERLINK("https://leilaoonline.net/lote/detalhe/144624", "Motor de barco (no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=HYPERLINK("https://leilaoonline.net/lote/detalhe/144640", "129")</f>
      </c>
      <c r="B113" s="4" t="s">
        <f>=HYPERLINK("https://leilaoonline.net/lote/detalhe/144640",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=HYPERLINK("https://leilaoonline.net/lote/detalhe/144637", "130")</f>
      </c>
      <c r="B114" s="4" t="s">
        <f>=HYPERLINK("https://leilaoonline.net/lote/detalhe/144637",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=HYPERLINK("https://leilaoonline.net/lote/detalhe/144642", "131")</f>
      </c>
      <c r="B115" s="4" t="s">
        <f>=HYPERLINK("https://leilaoonline.net/lote/detalhe/144642",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=HYPERLINK("https://leilaoonline.net/lote/detalhe/144643", "132")</f>
      </c>
      <c r="B116" s="4" t="s">
        <f>=HYPERLINK("https://leilaoonline.net/lote/detalhe/144643",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=HYPERLINK("https://leilaoonline.net/lote/detalhe/144644", "133")</f>
      </c>
      <c r="B117" s="4" t="s">
        <f>=HYPERLINK("https://leilaoonline.net/lote/detalhe/144644",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=HYPERLINK("https://leilaoonline.net/lote/detalhe/144639", "134")</f>
      </c>
      <c r="B118" s="4" t="s">
        <f>=HYPERLINK("https://leilaoonline.net/lote/detalhe/144639",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=HYPERLINK("https://leilaoonline.net/lote/detalhe/144638", "135")</f>
      </c>
      <c r="B119" s="4" t="s">
        <f>=HYPERLINK("https://leilaoonline.net/lote/detalhe/144638",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=HYPERLINK("https://leilaoonline.net/lote/detalhe/144641", "136")</f>
      </c>
      <c r="B120" s="4" t="s">
        <f>=HYPERLINK("https://leilaoonline.net/lote/detalhe/144641",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=HYPERLINK("https://leilaoonline.net/lote/detalhe/144652", "174")</f>
      </c>
      <c r="B121" s="4" t="s">
        <f>=HYPERLINK("https://leilaoonline.net/lote/detalhe/144652",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=HYPERLINK("https://leilaoonline.net/lote/detalhe/144657", "175")</f>
      </c>
      <c r="B122" s="4" t="s">
        <f>=HYPERLINK("https://leilaoonline.net/lote/detalhe/144657",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=HYPERLINK("https://leilaoonline.net/lote/detalhe/144649", "176")</f>
      </c>
      <c r="B123" s="4" t="s">
        <f>=HYPERLINK("https://leilaoonline.net/lote/detalhe/144649",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=HYPERLINK("https://leilaoonline.net/lote/detalhe/144653", "177")</f>
      </c>
      <c r="B124" s="4" t="s">
        <f>=HYPERLINK("https://leilaoonline.net/lote/detalhe/144653",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=HYPERLINK("https://leilaoonline.net/lote/detalhe/144647", "179")</f>
      </c>
      <c r="B125" s="4" t="s">
        <f>=HYPERLINK("https://leilaoonline.net/lote/detalhe/144647",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=HYPERLINK("https://leilaoonline.net/lote/detalhe/144646", "180")</f>
      </c>
      <c r="B126" s="4" t="s">
        <f>=HYPERLINK("https://leilaoonline.net/lote/detalhe/144646",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=HYPERLINK("https://leilaoonline.net/lote/detalhe/144654", "181")</f>
      </c>
      <c r="B127" s="4" t="s">
        <f>=HYPERLINK("https://leilaoonline.net/lote/detalhe/144654",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=HYPERLINK("https://leilaoonline.net/lote/detalhe/144651", "182")</f>
      </c>
      <c r="B128" s="4" t="s">
        <f>=HYPERLINK("https://leilaoonline.net/lote/detalhe/144651",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=HYPERLINK("https://leilaoonline.net/lote/detalhe/144655", "183")</f>
      </c>
      <c r="B129" s="4" t="s">
        <f>=HYPERLINK("https://leilaoonline.net/lote/detalhe/144655",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=HYPERLINK("https://leilaoonline.net/lote/detalhe/144650", "184")</f>
      </c>
      <c r="B130" s="4" t="s">
        <f>=HYPERLINK("https://leilaoonline.net/lote/detalhe/144650",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=HYPERLINK("https://leilaoonline.net/lote/detalhe/144656", "185")</f>
      </c>
      <c r="B131" s="4" t="s">
        <f>=HYPERLINK("https://leilaoonline.net/lote/detalhe/144656",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=HYPERLINK("https://leilaoonline.net/lote/detalhe/144669", "200")</f>
      </c>
      <c r="B132" s="4" t="s">
        <f>=HYPERLINK("https://leilaoonline.net/lote/detalhe/144669", "1 Bicicleta elétrica ( falta módulo)")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=HYPERLINK("https://leilaoonline.net/lote/detalhe/144526", "201")</f>
      </c>
      <c r="B133" s="4" t="s">
        <f>=HYPERLINK("https://leilaoonline.net/lote/detalhe/144526", " aprox.  50 Fresas novas/ usadas")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=HYPERLINK("https://leilaoonline.net/lote/detalhe/144648", "202")</f>
      </c>
      <c r="B134" s="4" t="s">
        <f>=HYPERLINK("https://leilaoonline.net/lote/detalhe/144648", "Bomba hidráulica para barco importado sem uso,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=HYPERLINK("https://leilaoonline.net/lote/detalhe/144667", "203")</f>
      </c>
      <c r="B135" s="4" t="s">
        <f>=HYPERLINK("https://leilaoonline.net/lote/detalhe/144667", "Prensa Schuller 400ton. (desmontada)")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199.000,00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=HYPERLINK("https://leilaoonline.net/lote/detalhe/144660", "204")</f>
      </c>
      <c r="B136" s="4" t="s">
        <f>=HYPERLINK("https://leilaoonline.net/lote/detalhe/144660", " 10 peças - Caixa metálica - 1,00 x 0,90 x 0,50")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2.800,00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=HYPERLINK("https://leilaoonline.net/lote/detalhe/144561", "205")</f>
      </c>
      <c r="B137" s="4" t="s">
        <f>=HYPERLINK("https://leilaoonline.net/lote/detalhe/144561", " TORNO REVÓLVER")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=HYPERLINK("https://leilaoonline.net/lote/detalhe/144560", "206")</f>
      </c>
      <c r="B138" s="4" t="s">
        <f>=HYPERLINK("https://leilaoonline.net/lote/detalhe/144560", " 02 GELADEIRAS EM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=HYPERLINK("https://leilaoonline.net/lote/detalhe/144663", "207")</f>
      </c>
      <c r="B139" s="4" t="s">
        <f>=HYPERLINK("https://leilaoonline.net/lote/detalhe/144663", " 10 peças - Caixa metálica - 1,00 x 0,90 x 0,50")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2.800,00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=HYPERLINK("https://leilaoonline.net/lote/detalhe/144562", "208")</f>
      </c>
      <c r="B140" s="4" t="s">
        <f>=HYPERLINK("https://leilaoonline.net/lote/detalhe/144562", "TALHA")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=HYPERLINK("https://leilaoonline.net/lote/detalhe/144520", "209")</f>
      </c>
      <c r="B141" s="4" t="s">
        <f>=HYPERLINK("https://leilaoonline.net/lote/detalhe/144520", " Cabine suplementar em alumínio medidas aproximadas 2,20 comprimento  x 1,40 largura x 2,00 altura")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=HYPERLINK("https://leilaoonline.net/lote/detalhe/144671", "210")</f>
      </c>
      <c r="B142" s="4" t="s">
        <f>=HYPERLINK("https://leilaoonline.net/lote/detalhe/144671", "Tanque em inox 316 capac. aprox 3.000 mil litros")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=HYPERLINK("https://leilaoonline.net/lote/detalhe/144564", "211")</f>
      </c>
      <c r="B143" s="4" t="s">
        <f>=HYPERLINK("https://leilaoonline.net/lote/detalhe/144564", " APROX. 30 UNIIDADES DE FILTROS (SEM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=HYPERLINK("https://leilaoonline.net/lote/detalhe/144659", "213")</f>
      </c>
      <c r="B144" s="4" t="s">
        <f>=HYPERLINK("https://leilaoonline.net/lote/detalhe/144659", " 10 peças - Caixa metálica - 1,00 x 0,90 x 0,50")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=HYPERLINK("https://leilaoonline.net/lote/detalhe/144563", "214")</f>
      </c>
      <c r="B145" s="4" t="s">
        <f>=HYPERLINK("https://leilaoonline.net/lote/detalhe/144563", " APROX. 2.000 QUILOS  DE SABONETE EM BARRAS")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=HYPERLINK("https://leilaoonline.net/lote/detalhe/144525", "215")</f>
      </c>
      <c r="B146" s="4" t="s">
        <f>=HYPERLINK("https://leilaoonline.net/lote/detalhe/144525", " Cabine suplementar em alumínio medidas aproximadas 2,20 comprimento  x 1,40 largura x 2,00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=HYPERLINK("https://leilaoonline.net/lote/detalhe/144661", "216")</f>
      </c>
      <c r="B147" s="4" t="s">
        <f>=HYPERLINK("https://leilaoonline.net/lote/detalhe/144661", " 10 peças - Caixa metálica - 1,00 x 0,90 x 0,50")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2.800,00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=HYPERLINK("https://leilaoonline.net/lote/detalhe/144519", "218")</f>
      </c>
      <c r="B148" s="4" t="s">
        <f>=HYPERLINK("https://leilaoonline.net/lote/detalhe/144519", " Cabine suplementar em alumínio medidas aproximadas 2,20 comprimento  x 1,40 largura x 2,00 altura")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=HYPERLINK("https://leilaoonline.net/lote/detalhe/144524", "219")</f>
      </c>
      <c r="B149" s="4" t="s">
        <f>=HYPERLINK("https://leilaoonline.net/lote/detalhe/144524", "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=HYPERLINK("https://leilaoonline.net/lote/detalhe/144521", "220")</f>
      </c>
      <c r="B150" s="4" t="s">
        <f>=HYPERLINK("https://leilaoonline.net/lote/detalhe/144521",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=HYPERLINK("https://leilaoonline.net/lote/detalhe/144658", "221")</f>
      </c>
      <c r="B151" s="4" t="s">
        <f>=HYPERLINK("https://leilaoonline.net/lote/detalhe/144658", " 10 peças - Caixa metálica - 1,00 x 0,90 x 0,50")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=HYPERLINK("https://leilaoonline.net/lote/detalhe/144662", "222")</f>
      </c>
      <c r="B152" s="4" t="s">
        <f>=HYPERLINK("https://leilaoonline.net/lote/detalhe/144662", " 10 peças - Caixa metálica - 1,00 x 0,90 x 0,50")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=HYPERLINK("https://leilaoonline.net/lote/detalhe/144579", "223")</f>
      </c>
      <c r="B153" s="4" t="s">
        <f>=HYPERLINK("https://leilaoonline.net/lote/detalhe/144579", "Compressor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3.900,00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=HYPERLINK("https://leilaoonline.net/lote/detalhe/144565", "224")</f>
      </c>
      <c r="B154" s="4" t="s">
        <f>=HYPERLINK("https://leilaoonline.net/lote/detalhe/144565", " FORNO MUFLA")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=HYPERLINK("https://leilaoonline.net/lote/detalhe/144567", "225")</f>
      </c>
      <c r="B155" s="4" t="s">
        <f>=HYPERLINK("https://leilaoonline.net/lote/detalhe/144567", " RETIFICA MELLO")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=HYPERLINK("https://leilaoonline.net/lote/detalhe/144566", "226")</f>
      </c>
      <c r="B156" s="4" t="s">
        <f>=HYPERLINK("https://leilaoonline.net/lote/detalhe/144566", " MÁQUINA DE TESTE DE DUREZA")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=HYPERLINK("https://leilaoonline.net/lote/detalhe/144523", "227")</f>
      </c>
      <c r="B157" s="4" t="s">
        <f>=HYPERLINK("https://leilaoonline.net/lote/detalhe/144523", " Cabine suplementar em alumínio medidas aproximadas 2,20 comprimento  x 1,40 largura x 2,00 altura")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=HYPERLINK("https://leilaoonline.net/lote/detalhe/144664", "228")</f>
      </c>
      <c r="B158" s="4" t="s">
        <f>=HYPERLINK("https://leilaoonline.net/lote/detalhe/144664", " 10 peças - Caixa metálica - 1,00 x 0,90 x 0,50")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2.800,00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=HYPERLINK("https://leilaoonline.net/lote/detalhe/144580", "229")</f>
      </c>
      <c r="B159" s="4" t="s">
        <f>=HYPERLINK("https://leilaoonline.net/lote/detalhe/144580", "Compressor de ar 200 pés")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=HYPERLINK("https://leilaoonline.net/lote/detalhe/144665", "230")</f>
      </c>
      <c r="B160" s="4" t="s">
        <f>=HYPERLINK("https://leilaoonline.net/lote/detalhe/144665", " 10 peças - Caixa metálica - 1,00 x 0,90 x 0,50")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2.800,00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=HYPERLINK("https://leilaoonline.net/lote/detalhe/144569", "231")</f>
      </c>
      <c r="B161" s="4" t="s">
        <f>=HYPERLINK("https://leilaoonline.net/lote/detalhe/144569", " DISCOS DE CORTE. 04 PEÇAS")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=HYPERLINK("https://leilaoonline.net/lote/detalhe/144577", "232")</f>
      </c>
      <c r="B162" s="4" t="s">
        <f>=HYPERLINK("https://leilaoonline.net/lote/detalhe/144577", " Forno estufa")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=HYPERLINK("https://leilaoonline.net/lote/detalhe/144578", "233")</f>
      </c>
      <c r="B163" s="4" t="s">
        <f>=HYPERLINK("https://leilaoonline.net/lote/detalhe/144578", " Torno")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=HYPERLINK("https://leilaoonline.net/lote/detalhe/144581", "234")</f>
      </c>
      <c r="B164" s="4" t="s">
        <f>=HYPERLINK("https://leilaoonline.net/lote/detalhe/144581", "5 discos de corte")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3.200,00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=HYPERLINK("https://leilaoonline.net/lote/detalhe/144522", "235")</f>
      </c>
      <c r="B165" s="4" t="s">
        <f>=HYPERLINK("https://leilaoonline.net/lote/detalhe/144522", " Cabine suplementar em alumínio medidas aproximadas 2,20 comprimento  x 1,40 largura x 2,00 altura")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=HYPERLINK("https://leilaoonline.net/lote/detalhe/144636", "236")</f>
      </c>
      <c r="B166" s="4" t="s">
        <f>=HYPERLINK("https://leilaoonline.net/lote/detalhe/144636", " 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=HYPERLINK("https://leilaoonline.net/lote/detalhe/144633", "237")</f>
      </c>
      <c r="B167" s="4" t="s">
        <f>=HYPERLINK("https://leilaoonline.net/lote/detalhe/144633",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=HYPERLINK("https://leilaoonline.net/lote/detalhe/144635", "238")</f>
      </c>
      <c r="B168" s="4" t="s">
        <f>=HYPERLINK("https://leilaoonline.net/lote/detalhe/144635", "  Cabine suplementar em alumínio medidas aproximadas 2,20 comprimento  x 1,40 largura x 2,00 altura")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=HYPERLINK("https://leilaoonline.net/lote/detalhe/144626", "239")</f>
      </c>
      <c r="B169" s="4" t="s">
        <f>=HYPERLINK("https://leilaoonline.net/lote/detalhe/144626", "  Cabine suplementar em alumínio medidas aproximadas 2,20 comprimento  x 1,40 largura x 2,00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=HYPERLINK("https://leilaoonline.net/lote/detalhe/144568", "240")</f>
      </c>
      <c r="B170" s="4" t="s">
        <f>=HYPERLINK("https://leilaoonline.net/lote/detalhe/144568", " 05 GERADORES A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=HYPERLINK("https://leilaoonline.net/lote/detalhe/144571", "241")</f>
      </c>
      <c r="B171" s="4" t="s">
        <f>=HYPERLINK("https://leilaoonline.net/lote/detalhe/144571", "Equipamentos para cozinha industrial em inox  - aprox. 17  peças sendo:  Freezer, cubas, esquentador de comidas, fritadeira, balcão, geladeiras e outros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=HYPERLINK("https://leilaoonline.net/lote/detalhe/144570", "242")</f>
      </c>
      <c r="B172" s="4" t="s">
        <f>=HYPERLINK("https://leilaoonline.net/lote/detalhe/144570", "2 condensadores de ar condicionado")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=HYPERLINK("https://leilaoonline.net/lote/detalhe/144631", "243")</f>
      </c>
      <c r="B173" s="4" t="s">
        <f>=HYPERLINK("https://leilaoonline.net/lote/detalhe/144631", "  Cabine suplementar em alumínio medidas aproximadas 2,20 comprimento  x 1,40 largura x 2,00 altura")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=HYPERLINK("https://leilaoonline.net/lote/detalhe/144628", "245")</f>
      </c>
      <c r="B174" s="4" t="s">
        <f>=HYPERLINK("https://leilaoonline.net/lote/detalhe/144628",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=HYPERLINK("https://leilaoonline.net/lote/detalhe/144630", "246")</f>
      </c>
      <c r="B175" s="4" t="s">
        <f>=HYPERLINK("https://leilaoonline.net/lote/detalhe/144630", "  Cabine suplementar em alumínio medidas aproximadas 2,20 comprimento  x 1,40 largura x 2,00 altura")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=HYPERLINK("https://leilaoonline.net/lote/detalhe/144572", "247")</f>
      </c>
      <c r="B176" s="4" t="s">
        <f>=HYPERLINK("https://leilaoonline.net/lote/detalhe/144572", "Equipamentos para cozinha industrial em inox - sendo 3 refrigeradores")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=HYPERLINK("https://leilaoonline.net/lote/detalhe/144573", "248")</f>
      </c>
      <c r="B177" s="4" t="s">
        <f>=HYPERLINK("https://leilaoonline.net/lote/detalhe/144573", "Aprox. 30 peças de machos. Diversas medidas (sem uso)")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=HYPERLINK("https://leilaoonline.net/lote/detalhe/144625", "249")</f>
      </c>
      <c r="B178" s="4" t="s">
        <f>=HYPERLINK("https://leilaoonline.net/lote/detalhe/144625", "  Cabine suplementar em alumínio medidas aproximadas 2,20 comprimento  x 1,40 largura x 2,00 altura")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=HYPERLINK("https://leilaoonline.net/lote/detalhe/144632", "251")</f>
      </c>
      <c r="B179" s="4" t="s">
        <f>=HYPERLINK("https://leilaoonline.net/lote/detalhe/144632",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=HYPERLINK("https://leilaoonline.net/lote/detalhe/144634", "252")</f>
      </c>
      <c r="B180" s="4" t="s">
        <f>=HYPERLINK("https://leilaoonline.net/lote/detalhe/144634",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=HYPERLINK("https://leilaoonline.net/lote/detalhe/144629", "253")</f>
      </c>
      <c r="B181" s="4" t="s">
        <f>=HYPERLINK("https://leilaoonline.net/lote/detalhe/144629", "  Cabine suplementar em alumínio medidas aproximadas 2,20 comprimento  x 1,40 largura x 2,00 altura")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=HYPERLINK("https://leilaoonline.net/lote/detalhe/144627", "254")</f>
      </c>
      <c r="B182" s="4" t="s">
        <f>=HYPERLINK("https://leilaoonline.net/lote/detalhe/144627", "  Cabine suplementar em alumínio medidas aproximadas 2,20 comprimento  x 1,40 largura x 2,00 altura")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=HYPERLINK("https://leilaoonline.net/lote/detalhe/144666", "255")</f>
      </c>
      <c r="B183" s="4" t="s">
        <f>=HYPERLINK("https://leilaoonline.net/lote/detalhe/144666", " 10 peças - Caixa metálica - 1,00 x 0,90 x 0,50")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2.800,00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=HYPERLINK("https://leilaoonline.net/lote/detalhe/144670", "256")</f>
      </c>
      <c r="B184" s="4" t="s">
        <f>=HYPERLINK("https://leilaoonline.net/lote/detalhe/144670", " Alisador de concreto")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3.900,00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=HYPERLINK("https://leilaoonline.net/lote/detalhe/144575", "257")</f>
      </c>
      <c r="B185" s="4" t="s">
        <f>=HYPERLINK("https://leilaoonline.net/lote/detalhe/144575", " Aprox. 2,5 ton de vidros para expositores (tamanhos variados)")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=HYPERLINK("https://leilaoonline.net/lote/detalhe/144668", "258")</f>
      </c>
      <c r="B186" s="4" t="s">
        <f>=HYPERLINK("https://leilaoonline.net/lote/detalhe/144668", "Cápsula Saúna a vapor sem uso")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=HYPERLINK("https://leilaoonline.net/lote/detalhe/144574", "259")</f>
      </c>
      <c r="B187" s="4" t="s">
        <f>=HYPERLINK("https://leilaoonline.net/lote/detalhe/144574", " Cabine para caminhão GMC (Pouco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=HYPERLINK("https://leilaoonline.net/lote/detalhe/144576", "260")</f>
      </c>
      <c r="B188" s="4" t="s">
        <f>=HYPERLINK("https://leilaoonline.net/lote/detalhe/144576", "Plataforma elevatória. Aprox. 6 metros")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=HYPERLINK("https://leilaoonline.net/lote/detalhe/144582", "261")</f>
      </c>
      <c r="B189" s="4" t="s">
        <f>=HYPERLINK("https://leilaoonline.net/lote/detalhe/144582", "PLAINA")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=HYPERLINK("https://leilaoonline.net/lote/detalhe/144672", "262")</f>
      </c>
      <c r="B190" s="4" t="s">
        <f>=HYPERLINK("https://leilaoonline.net/lote/detalhe/144672", "Equipamento de inox")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=HYPERLINK("https://leilaoonline.net/lote/detalhe/144673", "263")</f>
      </c>
      <c r="B191" s="4" t="s">
        <f>=HYPERLINK("https://leilaoonline.net/lote/detalhe/144673", "Tanque misturador em inox capacidade 1.000 litros")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=HYPERLINK("https://leilaoonline.net/lote/detalhe/144529", "1002")</f>
      </c>
      <c r="B192" s="4" t="s">
        <f>=HYPERLINK("https://leilaoonline.net/lote/detalhe/144529", " ALIMENTADOR DE INJETORA CONAIR MDC30-SDC")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=HYPERLINK("https://leilaoonline.net/lote/detalhe/144528", "1012")</f>
      </c>
      <c r="B193" s="4" t="s">
        <f>=HYPERLINK("https://leilaoonline.net/lote/detalhe/144528", " TURASK MOD. BRASILIA.")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=HYPERLINK("https://leilaoonline.net/lote/detalhe/144527", "1014")</f>
      </c>
      <c r="B194" s="4" t="s">
        <f>=HYPERLINK("https://leilaoonline.net/lote/detalhe/144527", " COMPRESSOR DE AR BARIONKAR FB 30/350, ANO: 1999, C/ MOTOR WEG 7,5 CV")</f>
      </c>
      <c r="C194" s="4" t="inlineStr">
        <is>
          <t>Lote retirado</t>
        </is>
      </c>
      <c r="D194" s="4" t="inlineStr">
        <is>
          <t>1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=HYPERLINK("https://leilaoonline.net/lote/detalhe/144531", "1029")</f>
      </c>
      <c r="B195" s="4" t="s">
        <f>=HYPERLINK("https://leilaoonline.net/lote/detalhe/144531", " ROSQUEADEIRA AUTOMÁTICA")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=HYPERLINK("https://leilaoonline.net/lote/detalhe/144530", "1030")</f>
      </c>
      <c r="B196" s="4" t="s">
        <f>=HYPERLINK("https://leilaoonline.net/lote/detalhe/144530",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=HYPERLINK("https://leilaoonline.net/lote/detalhe/144532", "1031")</f>
      </c>
      <c r="B197" s="4" t="s">
        <f>=HYPERLINK("https://leilaoonline.net/lote/detalhe/144532",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=HYPERLINK("https://leilaoonline.net/lote/detalhe/144534", "1033")</f>
      </c>
      <c r="B198" s="4" t="s">
        <f>=HYPERLINK("https://leilaoonline.net/lote/detalhe/144534",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=HYPERLINK("https://leilaoonline.net/lote/detalhe/144535", "1034")</f>
      </c>
      <c r="B199" s="4" t="s">
        <f>=HYPERLINK("https://leilaoonline.net/lote/detalhe/144535",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=HYPERLINK("https://leilaoonline.net/lote/detalhe/144533", "1035")</f>
      </c>
      <c r="B200" s="4" t="s">
        <f>=HYPERLINK("https://leilaoonline.net/lote/detalhe/144533",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=HYPERLINK("https://leilaoonline.net/lote/detalhe/144536", "1037")</f>
      </c>
      <c r="B201" s="4" t="s">
        <f>=HYPERLINK("https://leilaoonline.net/lote/detalhe/144536",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=HYPERLINK("https://leilaoonline.net/lote/detalhe/144537", "1040")</f>
      </c>
      <c r="B202" s="4" t="s">
        <f>=HYPERLINK("https://leilaoonline.net/lote/detalhe/144537",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=HYPERLINK("https://leilaoonline.net/lote/detalhe/144538", "1041")</f>
      </c>
      <c r="B203" s="4" t="s">
        <f>=HYPERLINK("https://leilaoonline.net/lote/detalhe/144538",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=HYPERLINK("https://leilaoonline.net/lote/detalhe/144539", "1050")</f>
      </c>
      <c r="B204" s="4" t="s">
        <f>=HYPERLINK("https://leilaoonline.net/lote/detalhe/144539",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=HYPERLINK("https://leilaoonline.net/lote/detalhe/144540", "1052")</f>
      </c>
      <c r="B205" s="4" t="s">
        <f>=HYPERLINK("https://leilaoonline.net/lote/detalhe/144540", " 2 PENEIRAS VIBRATÓRIAS")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=HYPERLINK("https://leilaoonline.net/lote/detalhe/144541", "1054")</f>
      </c>
      <c r="B206" s="4" t="s">
        <f>=HYPERLINK("https://leilaoonline.net/lote/detalhe/144541", " COMPRESSOR DE AR DOUAT C/ MOTOR 5 CV")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=HYPERLINK("https://leilaoonline.net/lote/detalhe/144542", "1064")</f>
      </c>
      <c r="B207" s="4" t="s">
        <f>=HYPERLINK("https://leilaoonline.net/lote/detalhe/144542", " REEVES")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7.250,00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=HYPERLINK("https://leilaoonline.net/lote/detalhe/144543", "1095")</f>
      </c>
      <c r="B208" s="4" t="s">
        <f>=HYPERLINK("https://leilaoonline.net/lote/detalhe/144543", " UNIDADE HIDRÁULICA C/ MOTOR")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3.900,00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=HYPERLINK("https://leilaoonline.net/lote/detalhe/144544", "1099")</f>
      </c>
      <c r="B209" s="4" t="s">
        <f>=HYPERLINK("https://leilaoonline.net/lote/detalhe/144544", " 2 TANQUES CILINDRICOS HORIZONTAIS EM AÇO CARBONO AGROMETAL")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=HYPERLINK("https://leilaoonline.net/lote/detalhe/144545", "1118")</f>
      </c>
      <c r="B210" s="4" t="s">
        <f>=HYPERLINK("https://leilaoonline.net/lote/detalhe/144545", "PAINEL PARA TESTE")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=HYPERLINK("https://leilaoonline.net/lote/detalhe/144546", "1136")</f>
      </c>
      <c r="B211" s="4" t="s">
        <f>=HYPERLINK("https://leilaoonline.net/lote/detalhe/144546", " Painel controlador de tráfego")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4.200,00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=HYPERLINK("https://leilaoonline.net/lote/detalhe/144547", "1138")</f>
      </c>
      <c r="B212" s="4" t="s">
        <f>=HYPERLINK("https://leilaoonline.net/lote/detalhe/144547", " aprox. 350 unidades ganchos de segurança")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=HYPERLINK("https://leilaoonline.net/lote/detalhe/144548", "1156")</f>
      </c>
      <c r="B213" s="4" t="s">
        <f>=HYPERLINK("https://leilaoonline.net/lote/detalhe/144548", " 7 un. escadas de madeira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3.900,00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=HYPERLINK("https://leilaoonline.net/lote/detalhe/144552", "1165")</f>
      </c>
      <c r="B214" s="4" t="s">
        <f>=HYPERLINK("https://leilaoonline.net/lote/detalhe/144552", "[ LANCES POR KG ] Aprox. 30.000 quilos de eixos. Várias medidas.")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2,30</t>
        </is>
      </c>
      <c r="F214" s="4" t="inlineStr">
        <is>
          <t>0.10</t>
        </is>
      </c>
    </row>
    <row collapsed="false" customFormat="false" customHeight="false" hidden="false" ht="12.1" outlineLevel="0" r="215">
      <c r="A215" s="5" t="s">
        <f>=HYPERLINK("https://leilaoonline.net/lote/detalhe/144551", "1166")</f>
      </c>
      <c r="B215" s="4" t="s">
        <f>=HYPERLINK("https://leilaoonline.net/lote/detalhe/144551", " 1 un. de Torre de refrigeração de água")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=HYPERLINK("https://leilaoonline.net/lote/detalhe/144550", "1167")</f>
      </c>
      <c r="B216" s="4" t="s">
        <f>=HYPERLINK("https://leilaoonline.net/lote/detalhe/144550", " 1 un. de Torre de refrigeração de água")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=HYPERLINK("https://leilaoonline.net/lote/detalhe/144549", "1168")</f>
      </c>
      <c r="B217" s="4" t="s">
        <f>=HYPERLINK("https://leilaoonline.net/lote/detalhe/144549", " Forno tipo bambole em aço carbono")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=HYPERLINK("https://leilaoonline.net/lote/detalhe/144553", "1169")</f>
      </c>
      <c r="B218" s="4" t="s">
        <f>=HYPERLINK("https://leilaoonline.net/lote/detalhe/144553", " Forno tipo bambole em aço inox")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21.000,00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=HYPERLINK("https://leilaoonline.net/lote/detalhe/144556", "1174")</f>
      </c>
      <c r="B219" s="4" t="s">
        <f>=HYPERLINK("https://leilaoonline.net/lote/detalhe/144556", " 7 secadores de mão. Ar quente e frio")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6.500,00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=HYPERLINK("https://leilaoonline.net/lote/detalhe/144557", "1180")</f>
      </c>
      <c r="B220" s="4" t="s">
        <f>=HYPERLINK("https://leilaoonline.net/lote/detalhe/144557", " Torninho")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=HYPERLINK("https://leilaoonline.net/lote/detalhe/144555", "1182")</f>
      </c>
      <c r="B221" s="4" t="s">
        <f>=HYPERLINK("https://leilaoonline.net/lote/detalhe/144555", " Plaina de chaveta Rocco")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=HYPERLINK("https://leilaoonline.net/lote/detalhe/144558", "1186")</f>
      </c>
      <c r="B222" s="4" t="s">
        <f>=HYPERLINK("https://leilaoonline.net/lote/detalhe/144558", " Fogão de 8 bocas em inox")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1.200,00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=HYPERLINK("https://leilaoonline.net/lote/detalhe/144554", "1187")</f>
      </c>
      <c r="B223" s="4" t="s">
        <f>=HYPERLINK("https://leilaoonline.net/lote/detalhe/144554", " Máquina de lavar material")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1.200,00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=HYPERLINK("https://leilaoonline.net/lote/detalhe/144559", "1189")</f>
      </c>
      <c r="B224" s="4" t="s">
        <f>=HYPERLINK("https://leilaoonline.net/lote/detalhe/144559", "Máquina de fazer Raio-X a Laser")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=HYPERLINK("https://leilaoonline.net/lote/detalhe/144645", "1190")</f>
      </c>
      <c r="B225" s="4" t="s">
        <f>=HYPERLINK("https://leilaoonline.net/lote/detalhe/144645", "aprox.150 fechaduras diversas sem uso (no estado)")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8.000,00</t>
        </is>
      </c>
      <c r="F2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2026-08-13T19:18:09.00Z</dcterms:created>
  <dc:creator>Tellks Tecnologia</dc:creator>
  <cp:revision>0</cp:revision>
</cp:coreProperties>
</file>