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=HYPERLINK("https://leilaoonline.net/lote/detalhe/144082", "001")</f>
      </c>
      <c r="B11" s="4" t="s">
        <f>=HYPERLINK("https://leilaoonline.net/lote/detalhe/144082", " [ LANCE POR KG ] TUBO P/ CALDEIRA SEM USO 63,5MM ESP 4,57MM A213 - APROX. 8700 KG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=HYPERLINK("https://leilaoonline.net/lote/detalhe/144040", "002")</f>
      </c>
      <c r="B12" s="4" t="s">
        <f>=HYPERLINK("https://leilaoonline.net/lote/detalhe/144040", " [ LANCE POR KG ] TUBO P/ CALDEIRA SEM USO 57,15MM ESP 5,5MM A213 - APROX. 340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=HYPERLINK("https://leilaoonline.net/lote/detalhe/144123", "003")</f>
      </c>
      <c r="B13" s="4" t="s">
        <f>=HYPERLINK("https://leilaoonline.net/lote/detalhe/144123", " [ LANCE POR KG ] TUBO P/ CALDEIRA SEM USO 38,10MM ESP 4,5MM A213 - APROX. 46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=HYPERLINK("https://leilaoonline.net/lote/detalhe/144122", "004")</f>
      </c>
      <c r="B14" s="4" t="s">
        <f>=HYPERLINK("https://leilaoonline.net/lote/detalhe/144122", " [ LANCE POR KG ] PERFIL DOBRADO SEM USO ENRIJECIDO 6" PAREDE 8MM - APROX. 1512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=HYPERLINK("https://leilaoonline.net/lote/detalhe/144081", "005")</f>
      </c>
      <c r="B15" s="4" t="s">
        <f>=HYPERLINK("https://leilaoonline.net/lote/detalhe/144081", " [ LANCE POR KG ] TUBO 10" PAREDE 8MM - APROX. 6000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=HYPERLINK("https://leilaoonline.net/lote/detalhe/144048", "006")</f>
      </c>
      <c r="B16" s="4" t="s">
        <f>=HYPERLINK("https://leilaoonline.net/lote/detalhe/144048", " [ LANCE POR KG ] TUBO CALANDRADO SEM USO 20" PARADE 3MM - APROX. 4385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=HYPERLINK("https://leilaoonline.net/lote/detalhe/144096", "007")</f>
      </c>
      <c r="B17" s="4" t="s">
        <f>=HYPERLINK("https://leilaoonline.net/lote/detalhe/144096", " [ LANCE POR KG ] TUBO CALANDRADO SEM USO 20" PARADE 3MM - APROX. 4385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=HYPERLINK("https://leilaoonline.net/lote/detalhe/144084", "008")</f>
      </c>
      <c r="B18" s="4" t="s">
        <f>=HYPERLINK("https://leilaoonline.net/lote/detalhe/144084", " [ LANCE POR KG ] TUBO CALANDRADO SEM USO 20" PARADE 5MM - APROX. 1400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=HYPERLINK("https://leilaoonline.net/lote/detalhe/144098", "009")</f>
      </c>
      <c r="B19" s="4" t="s">
        <f>=HYPERLINK("https://leilaoonline.net/lote/detalhe/144098", " [ LANCE POR KG ] PERFIL DOBRADO OMEGA SEM USO 10" PAREDE 10MM - APROX. 748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=HYPERLINK("https://leilaoonline.net/lote/detalhe/144057", "010")</f>
      </c>
      <c r="B20" s="4" t="s">
        <f>=HYPERLINK("https://leilaoonline.net/lote/detalhe/144057", " [ LANCE POR KG ] VIGA I SEM USO 8" PAREDE 8MM - APROX. 164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=HYPERLINK("https://leilaoonline.net/lote/detalhe/144085", "011")</f>
      </c>
      <c r="B21" s="4" t="s">
        <f>=HYPERLINK("https://leilaoonline.net/lote/detalhe/144085", " [ LANCE POR KG ] VIGA H SEM USO 8" ESP 16MM ABA E 12MM ALMA - APROX. 930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=HYPERLINK("https://leilaoonline.net/lote/detalhe/144046", "012")</f>
      </c>
      <c r="B22" s="4" t="s">
        <f>=HYPERLINK("https://leilaoonline.net/lote/detalhe/144046", " [ LANCE POR KG ] VIGA H SEM USO 12" PAREDE 11MM - APROX. 474 KG-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=HYPERLINK("https://leilaoonline.net/lote/detalhe/144062", "013")</f>
      </c>
      <c r="B23" s="4" t="s">
        <f>=HYPERLINK("https://leilaoonline.net/lote/detalhe/144062", " [ LANCE POR KG ] PERFIL U SEM USO 3.1/2" PAREDE 6,5MM - APROX. 110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=HYPERLINK("https://leilaoonline.net/lote/detalhe/144102", "014")</f>
      </c>
      <c r="B24" s="4" t="s">
        <f>=HYPERLINK("https://leilaoonline.net/lote/detalhe/144102", " [ LANCE POR KG ] PERFIL U SEM USO 3" PAREDE 4MM - APROX. 36,6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=HYPERLINK("https://leilaoonline.net/lote/detalhe/144041", "015")</f>
      </c>
      <c r="B25" s="4" t="s">
        <f>=HYPERLINK("https://leilaoonline.net/lote/detalhe/144041",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=HYPERLINK("https://leilaoonline.net/lote/detalhe/144042", "016")</f>
      </c>
      <c r="B26" s="4" t="s">
        <f>=HYPERLINK("https://leilaoonline.net/lote/detalhe/144042", " [ LANCE POR KG ] PÉ DIREITO TUBOLAR 6" X 4900MM 18 UNIDADES - APROX. 3888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=HYPERLINK("https://leilaoonline.net/lote/detalhe/144101", "017")</f>
      </c>
      <c r="B27" s="4" t="s">
        <f>=HYPERLINK("https://leilaoonline.net/lote/detalhe/144101", " [ LANCE POR KG ] PÉ DIREITO TUBOLAR 8" X 5300MM 3 UNIDADES - APROX. 480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=HYPERLINK("https://leilaoonline.net/lote/detalhe/144051", "018")</f>
      </c>
      <c r="B28" s="4" t="s">
        <f>=HYPERLINK("https://leilaoonline.net/lote/detalhe/144051", " [ LANCE POR KG ] PÉ DIREITO TUBOLAR 10" X 4300MM 3 UNIDADES - APROX. 720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=HYPERLINK("https://leilaoonline.net/lote/detalhe/144105", "019")</f>
      </c>
      <c r="B29" s="4" t="s">
        <f>=HYPERLINK("https://leilaoonline.net/lote/detalhe/144105", " [ LANCE POR KG ] VIGA H 8" X 4800MM 3 UNIDADES - APROX. 880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=HYPERLINK("https://leilaoonline.net/lote/detalhe/144117", "020")</f>
      </c>
      <c r="B30" s="4" t="s">
        <f>=HYPERLINK("https://leilaoonline.net/lote/detalhe/144117", " [ LANCE POR KG ] VIGA U 12" X 2800MM 8 UNIDADES - APROX. 2352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=HYPERLINK("https://leilaoonline.net/lote/detalhe/144058", "022")</f>
      </c>
      <c r="B31" s="4" t="s">
        <f>=HYPERLINK("https://leilaoonline.net/lote/detalhe/144058", " CONJUNTO DE CONVERSOR OSCILANTE DE TORQUE PARA MOENDA 42" X 78", COMPLETO, LADO ACIONAMENTO, LADO ACIONADO E O DISPOSITIVO DE LIGAÇÃO CENTRAL, MARCA ACIP, USADO.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=HYPERLINK("https://leilaoonline.net/lote/detalhe/144039", "024")</f>
      </c>
      <c r="B32" s="4" t="s">
        <f>=HYPERLINK("https://leilaoonline.net/lote/detalhe/144039", " TANQUE USADO 15M³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=HYPERLINK("https://leilaoonline.net/lote/detalhe/144070", "025")</f>
      </c>
      <c r="B33" s="4" t="s">
        <f>=HYPERLINK("https://leilaoonline.net/lote/detalhe/144070", " TANQUE USADO 15M³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=HYPERLINK("https://leilaoonline.net/lote/detalhe/144100", "026")</f>
      </c>
      <c r="B34" s="4" t="s">
        <f>=HYPERLINK("https://leilaoonline.net/lote/detalhe/144100", " TANQUE USADO 15M³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=HYPERLINK("https://leilaoonline.net/lote/detalhe/144078", "027")</f>
      </c>
      <c r="B35" s="4" t="s">
        <f>=HYPERLINK("https://leilaoonline.net/lote/detalhe/144078", " [ LANCE POR KG ] TUBO 1/2"A 6"- APROX. 7000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=HYPERLINK("https://leilaoonline.net/lote/detalhe/144071", "028")</f>
      </c>
      <c r="B36" s="4" t="s">
        <f>=HYPERLINK("https://leilaoonline.net/lote/detalhe/144071", " [ LANCE POR KG ] TUBO 8"- APROX. 1000 KG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=HYPERLINK("https://leilaoonline.net/lote/detalhe/144087", "029")</f>
      </c>
      <c r="B37" s="4" t="s">
        <f>=HYPERLINK("https://leilaoonline.net/lote/detalhe/144087", " PENEIRA ROTATIVA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=HYPERLINK("https://leilaoonline.net/lote/detalhe/144092", "030")</f>
      </c>
      <c r="B38" s="4" t="s">
        <f>=HYPERLINK("https://leilaoonline.net/lote/detalhe/144092", " [ LANCE POR KG ] APROX. 5000 KG DE PISO TIPO SELMEC APROX. 110M²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=HYPERLINK("https://leilaoonline.net/lote/detalhe/144118", "031")</f>
      </c>
      <c r="B39" s="4" t="s">
        <f>=HYPERLINK("https://leilaoonline.net/lote/detalhe/144118", " [ LANCE POR KG ] CHAPA XADREZ DE 3/16" E 1/4" COM TAMANHOS DIFERENTES - APROX. 8000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=HYPERLINK("https://leilaoonline.net/lote/detalhe/144116", "032")</f>
      </c>
      <c r="B40" s="4" t="s">
        <f>=HYPERLINK("https://leilaoonline.net/lote/detalhe/144116", " [ LANCE POR KG ] CANTONEIRA AÇO CARBONO 4" - 600 M - APROX 9500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=HYPERLINK("https://leilaoonline.net/lote/detalhe/144126", "033")</f>
      </c>
      <c r="B41" s="4" t="s">
        <f>=HYPERLINK("https://leilaoonline.net/lote/detalhe/144126", " [ LANCE POR KG ] VIGA I 40" X 14" X 8000 ESPESSURA ABA 18,5MM E ALMA 13MM - APROX. 9000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=HYPERLINK("https://leilaoonline.net/lote/detalhe/144097", "034")</f>
      </c>
      <c r="B42" s="4" t="s">
        <f>=HYPERLINK("https://leilaoonline.net/lote/detalhe/144097", " [ LANCE POR KG ] VIGA I 40" X 14" X 8000 ESPESSURA ABA 18,5MM E ALMA 13MM - APROX. 9000 KG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6,00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=HYPERLINK("https://leilaoonline.net/lote/detalhe/144080", "035")</f>
      </c>
      <c r="B43" s="4" t="s">
        <f>=HYPERLINK("https://leilaoonline.net/lote/detalhe/144080", " [ LANCE POR KG ] VIGA I 40" X 14" X 8000 ESPESSURA ABA 18,5MM E ALMA 13MM - APROX. 9000 KG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=HYPERLINK("https://leilaoonline.net/lote/detalhe/144109", "036")</f>
      </c>
      <c r="B44" s="4" t="s">
        <f>=HYPERLINK("https://leilaoonline.net/lote/detalhe/144109", " [ LANCE POR KG ] VIGA I 40" X 14" X 8000 ESPESSURA ABA 18,5MM E ALMA 13MM - APROX. 9000 KG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6,00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=HYPERLINK("https://leilaoonline.net/lote/detalhe/144060", "037")</f>
      </c>
      <c r="B45" s="4" t="s">
        <f>=HYPERLINK("https://leilaoonline.net/lote/detalhe/144060", " [ LANCE POR KG ] VIGA I 40" X 14" X 8000 ESPESSURA ABA 18,5MM E ALMA 13MM - APROX. 9000 KG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6,00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=HYPERLINK("https://leilaoonline.net/lote/detalhe/144068", "038")</f>
      </c>
      <c r="B46" s="4" t="s">
        <f>=HYPERLINK("https://leilaoonline.net/lote/detalhe/144068", " [ LANCE POR KG ] TUBOS CALANDRADOS DE 10" A 40" - APROX. 6000 KG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=HYPERLINK("https://leilaoonline.net/lote/detalhe/144061", "039")</f>
      </c>
      <c r="B47" s="4" t="s">
        <f>=HYPERLINK("https://leilaoonline.net/lote/detalhe/144061", " BICA DOSADORA DE RESIDUOS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=HYPERLINK("https://leilaoonline.net/lote/detalhe/144065", "040")</f>
      </c>
      <c r="B48" s="4" t="s">
        <f>=HYPERLINK("https://leilaoonline.net/lote/detalhe/144065", " [ LANCE POR KG ] TUBO DE 16" A 24" - APROX. 3000 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=HYPERLINK("https://leilaoonline.net/lote/detalhe/144067", "041")</f>
      </c>
      <c r="B49" s="4" t="s">
        <f>=HYPERLINK("https://leilaoonline.net/lote/detalhe/144067", " BOMBA IMBIL VAZÃO 200/35 M³/H COM MOTOR ELÉTRICO WEG 40CV - VENDA NO ESTADO CONFORME LOTE EXPOSTO")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=HYPERLINK("https://leilaoonline.net/lote/detalhe/144059", "042")</f>
      </c>
      <c r="B50" s="4" t="s">
        <f>=HYPERLINK("https://leilaoonline.net/lote/detalhe/144059", " BOMBA IMBIL VAZÃO 250L/30M³/H COM MOTOR ELÉTRICO WEG 40CV - VENDA NO ESTADO CONFORME LOTE EXPOSTO")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=HYPERLINK("https://leilaoonline.net/lote/detalhe/144088", "043")</f>
      </c>
      <c r="B51" s="4" t="s">
        <f>=HYPERLINK("https://leilaoonline.net/lote/detalhe/144088", " BOMBA IMBIL VAZÃO 80L/50M³/H COM MOTOR ELÉTRICO GE 40CV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=HYPERLINK("https://leilaoonline.net/lote/detalhe/144091", "044")</f>
      </c>
      <c r="B52" s="4" t="s">
        <f>=HYPERLINK("https://leilaoonline.net/lote/detalhe/144091", " BOMBA IMBIL VAZÃO 50L/30M³/H COM MOTOR ELÉTRICO EBERLE 10CV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=HYPERLINK("https://leilaoonline.net/lote/detalhe/144093", "045")</f>
      </c>
      <c r="B53" s="4" t="s">
        <f>=HYPERLINK("https://leilaoonline.net/lote/detalhe/144093", " GUINCHO HILO DE 14 METROS DE ALTURA C/ REDUTOR, FREIO E MOTOR ELETRICO P/ DESCARGA DE CAMINHÃO ATÉ 25 TON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=HYPERLINK("https://leilaoonline.net/lote/detalhe/144083", "046")</f>
      </c>
      <c r="B54" s="4" t="s">
        <f>=HYPERLINK("https://leilaoonline.net/lote/detalhe/144083", " BOMBA NEMO DE SUCÇÃO COM MOTOR ELÉTRICO WEG 2CV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=HYPERLINK("https://leilaoonline.net/lote/detalhe/145148", "047")</f>
      </c>
      <c r="B55" s="4" t="s">
        <f>=HYPERLINK("https://leilaoonline.net/lote/detalhe/145148", " 2 BOMBAS DE SUCÇÃO NEMO COM MOTOR ELÉTRICO WEG 5CV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=HYPERLINK("https://leilaoonline.net/lote/detalhe/144114", "049")</f>
      </c>
      <c r="B56" s="4" t="s">
        <f>=HYPERLINK("https://leilaoonline.net/lote/detalhe/144114", " [ LANCE POR KG ] TUBO INOX 2" E 3" - APROX. 2500 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18,00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=HYPERLINK("https://leilaoonline.net/lote/detalhe/144056", "050")</f>
      </c>
      <c r="B57" s="4" t="s">
        <f>=HYPERLINK("https://leilaoonline.net/lote/detalhe/144056", " TESOURAS USADAS PERFIL 4" - 8 UNIDADES 10M CADA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=HYPERLINK("https://leilaoonline.net/lote/detalhe/144111", "051")</f>
      </c>
      <c r="B58" s="4" t="s">
        <f>=HYPERLINK("https://leilaoonline.net/lote/detalhe/144111", " [ LANCE POR KG ] PERFIL U DOBRADO 7" ESP 6MM - APROX. 800 KG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=HYPERLINK("https://leilaoonline.net/lote/detalhe/144125", "052")</f>
      </c>
      <c r="B59" s="4" t="s">
        <f>=HYPERLINK("https://leilaoonline.net/lote/detalhe/144125", " [ LANCE POR KG ] VIGA I 10" - 5 UNIDADES APROX 10,20M CADA - APROX. 2600 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=HYPERLINK("https://leilaoonline.net/lote/detalhe/144052", "053")</f>
      </c>
      <c r="B60" s="4" t="s">
        <f>=HYPERLINK("https://leilaoonline.net/lote/detalhe/144052", " PRÉ AQUECEDOR DE 150 -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=HYPERLINK("https://leilaoonline.net/lote/detalhe/144066", "054")</f>
      </c>
      <c r="B61" s="4" t="s">
        <f>=HYPERLINK("https://leilaoonline.net/lote/detalhe/144066", " PRÉ AQUECEDOR DE 150-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=HYPERLINK("https://leilaoonline.net/lote/detalhe/144108", "055")</f>
      </c>
      <c r="B62" s="4" t="s">
        <f>=HYPERLINK("https://leilaoonline.net/lote/detalhe/144108", " [ LANCE POR KG ] PÉ DIREITO TUBOLAR - 4 UNIDADES 7,9M CADA - TOTAL APROX. 1500 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7,00</t>
        </is>
      </c>
      <c r="F62" s="4" t="inlineStr">
        <is>
          <t>0.10</t>
        </is>
      </c>
    </row>
    <row collapsed="false" customFormat="false" customHeight="false" hidden="false" ht="12.1" outlineLevel="0" r="63">
      <c r="A63" s="5" t="s">
        <f>=HYPERLINK("https://leilaoonline.net/lote/detalhe/144121", "057")</f>
      </c>
      <c r="B63" s="4" t="s">
        <f>=HYPERLINK("https://leilaoonline.net/lote/detalhe/144121", " [ LANCE POR KG ] VIGA I 22" - 5 UNIDADES 4,4M CADA - TOTAL APROX. 2200 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=HYPERLINK("https://leilaoonline.net/lote/detalhe/144124", "058")</f>
      </c>
      <c r="B64" s="4" t="s">
        <f>=HYPERLINK("https://leilaoonline.net/lote/detalhe/144124", " [ LANCE POR KG ] VIGA I 24" - 6 UNIDADES 4,8M - TOTAL APROX. 3500 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5,00</t>
        </is>
      </c>
      <c r="F64" s="4" t="inlineStr">
        <is>
          <t>0.10</t>
        </is>
      </c>
    </row>
    <row collapsed="false" customFormat="false" customHeight="false" hidden="false" ht="12.1" outlineLevel="0" r="65">
      <c r="A65" s="5" t="s">
        <f>=HYPERLINK("https://leilaoonline.net/lote/detalhe/144115", "059")</f>
      </c>
      <c r="B65" s="4" t="s">
        <f>=HYPERLINK("https://leilaoonline.net/lote/detalhe/144115", " [ LANCE POR KG ] VIGA I 16" - 28 UNIDADES 4,4M CADA - TOTAL APROX. 7700 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5,00</t>
        </is>
      </c>
      <c r="F65" s="4" t="inlineStr">
        <is>
          <t>0.10</t>
        </is>
      </c>
    </row>
    <row collapsed="false" customFormat="false" customHeight="false" hidden="false" ht="12.1" outlineLevel="0" r="66">
      <c r="A66" s="5" t="s">
        <f>=HYPERLINK("https://leilaoonline.net/lote/detalhe/144120", "060")</f>
      </c>
      <c r="B66" s="4" t="s">
        <f>=HYPERLINK("https://leilaoonline.net/lote/detalhe/144120", " BARRACÃO (PÉ DIREITO COM 12 UNIDADES DE VIGA H 350 X 350 COM 16,9M CADA, TESOURA COM 6 UNIDADES DE VIGA U 6" COM 12,4M CADA E TESOURA COM 6 UNIDADES DE VIGA U 6" COM 6,5M CADA) - VENDA NO ESTADO CONFORME LOTE EXPOSTO - FALTAM FOTOS")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290.000,00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=HYPERLINK("https://leilaoonline.net/lote/detalhe/144043", "062")</f>
      </c>
      <c r="B67" s="4" t="s">
        <f>=HYPERLINK("https://leilaoonline.net/lote/detalhe/144043", " ELETROIMÃ 78"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=HYPERLINK("https://leilaoonline.net/lote/detalhe/144110", "063")</f>
      </c>
      <c r="B68" s="4" t="s">
        <f>=HYPERLINK("https://leilaoonline.net/lote/detalhe/144110", " ELETROIMÃ 66"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=HYPERLINK("https://leilaoonline.net/lote/detalhe/144104", "064")</f>
      </c>
      <c r="B69" s="4" t="s">
        <f>=HYPERLINK("https://leilaoonline.net/lote/detalhe/144104", " FABRICA PARA ENVASE DE ALCOOL EM GEL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170.000,00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=HYPERLINK("https://leilaoonline.net/lote/detalhe/144074", "076")</f>
      </c>
      <c r="B70" s="4" t="s">
        <f>=HYPERLINK("https://leilaoonline.net/lote/detalhe/144074", " 6 UNIDADES DE CAIXAS DE INCÊNDIO SEM USO 90cm X 60cm X 17cm - VENDA NO ESTADO CONFORME LOTE EXPOSTO")</f>
      </c>
      <c r="C70" s="4" t="inlineStr">
        <is>
          <t>Vendido</t>
        </is>
      </c>
      <c r="D70" s="4" t="inlineStr">
        <is>
          <t>1</t>
        </is>
      </c>
      <c r="E70" s="5" t="inlineStr">
        <is>
          <t>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=HYPERLINK("https://leilaoonline.net/lote/detalhe/144076", "077")</f>
      </c>
      <c r="B71" s="4" t="s">
        <f>=HYPERLINK("https://leilaoonline.net/lote/detalhe/144076", " 6 UNIDADES DE CAIXAS DE INCÊNDIO SEM USO 90cm X 60cm X 17cm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=HYPERLINK("https://leilaoonline.net/lote/detalhe/144113", "078")</f>
      </c>
      <c r="B72" s="4" t="s">
        <f>=HYPERLINK("https://leilaoonline.net/lote/detalhe/144113", "6 UNIDADES DE CAIXAS DE INCÊNDIO SEM USO 90cm X 60cm X 17cm - VENDA NO ESTADO CONFORME LOTE EXPOSTO")</f>
      </c>
      <c r="C72" s="4" t="inlineStr">
        <is>
          <t>Vendido</t>
        </is>
      </c>
      <c r="D72" s="4" t="inlineStr">
        <is>
          <t>2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=HYPERLINK("https://leilaoonline.net/lote/detalhe/144035", "079")</f>
      </c>
      <c r="B73" s="4" t="s">
        <f>=HYPERLINK("https://leilaoonline.net/lote/detalhe/144035", " 7 UNIDADES DE CAIXAS DE INCÊNDIO SEM USO 90cm X 60cm X 17cm - VENDA NO ESTADO CONFORME LOTE EXPOSTO")</f>
      </c>
      <c r="C73" s="4" t="inlineStr">
        <is>
          <t>Vendido</t>
        </is>
      </c>
      <c r="D73" s="4" t="inlineStr">
        <is>
          <t>2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=HYPERLINK("https://leilaoonline.net/lote/detalhe/144072", "080")</f>
      </c>
      <c r="B74" s="4" t="s">
        <f>=HYPERLINK("https://leilaoonline.net/lote/detalhe/144072", " VALVULA GAVETA 14" USADA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=HYPERLINK("https://leilaoonline.net/lote/detalhe/144063", "081")</f>
      </c>
      <c r="B75" s="4" t="s">
        <f>=HYPERLINK("https://leilaoonline.net/lote/detalhe/144063", " VALVULA GAVETA 14" USADA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=HYPERLINK("https://leilaoonline.net/lote/detalhe/144045", "082")</f>
      </c>
      <c r="B76" s="4" t="s">
        <f>=HYPERLINK("https://leilaoonline.net/lote/detalhe/144045", "RODETE PARA MOENDA EM AÇO FUNDIDO 1045 COM APROX ØEXT: 1320mm; ØINT: 485mm; ALTURA: 210mm  Z: 20 DENTES - VENDA NO ESTADO CONFORME LOTE EXPOSTO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=HYPERLINK("https://leilaoonline.net/lote/detalhe/144037", "083")</f>
      </c>
      <c r="B77" s="4" t="s">
        <f>=HYPERLINK("https://leilaoonline.net/lote/detalhe/144037", "RODETE PARA MOENDA EM AÇO FUNDIDO 1045 COM APROX ØEXT: 1320mm; ØINT: 485mm; ALTURA: 210mm Z: 20 DENTES - VENDA NO ESTADO CONFORME LOTE EXPOSTO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=HYPERLINK("https://leilaoonline.net/lote/detalhe/144055", "084")</f>
      </c>
      <c r="B78" s="4" t="s">
        <f>=HYPERLINK("https://leilaoonline.net/lote/detalhe/144055", "RODETE PARA MOENDA EM AÇO FUNDIDO 1045 COM APROX ØEXT: 1220mm; ØINT: 490mm; ALTURA: 210mm Z: 19 DENTES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=HYPERLINK("https://leilaoonline.net/lote/detalhe/144053", "085")</f>
      </c>
      <c r="B79" s="4" t="s">
        <f>=HYPERLINK("https://leilaoonline.net/lote/detalhe/144053", "RODETE PARA MOENDA EM AÇO FUNDIDO 1045 COM APROX ØEXT: 1220mm; ØINT: 490mm; ALTURA: 210mm Z: 19 DENTES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=HYPERLINK("https://leilaoonline.net/lote/detalhe/144086", "086")</f>
      </c>
      <c r="B80" s="4" t="s">
        <f>=HYPERLINK("https://leilaoonline.net/lote/detalhe/144086", "RODETE PARA MOENDA EM AÇO FUNDIDO 1045 COM APROX ØEXT: 1220mm; ØINT: 490mm; ALTURA: 210mm Z: 19 DENTES - VENDA NO ESTADO CONFORME LOTE EXPOSTO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=HYPERLINK("https://leilaoonline.net/lote/detalhe/144075", "087")</f>
      </c>
      <c r="B81" s="4" t="s">
        <f>=HYPERLINK("https://leilaoonline.net/lote/detalhe/144075", "RODETE PARA MOENDA EM AÇO FUNDIDO 1045 COM APROX ØEXT: 1220mm; ØINT: 490mm; ALTURA: 210mm Z: 19 DENTES - VENDA NO ESTADO CONFORME LOTE EXPOSTO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=HYPERLINK("https://leilaoonline.net/lote/detalhe/144050", "088")</f>
      </c>
      <c r="B82" s="4" t="s">
        <f>=HYPERLINK("https://leilaoonline.net/lote/detalhe/144050", "RODETE PARA MOENDA EM AÇO FUNDIDO 1045 COM APROX ØEXT: 1115mm; ØINT: 490mm; ALTURA: 460mm Z: 15 DENTES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=HYPERLINK("https://leilaoonline.net/lote/detalhe/144049", "089")</f>
      </c>
      <c r="B83" s="4" t="s">
        <f>=HYPERLINK("https://leilaoonline.net/lote/detalhe/144049", "RODETE PARA MOENDA EM AÇO FUNDIDO 1045 COM APROX ØEXT: 1115mm; ØINT: 490mm; ALTURA: 460mm Z: 15 DENTES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=HYPERLINK("https://leilaoonline.net/lote/detalhe/144112", "090")</f>
      </c>
      <c r="B84" s="4" t="s">
        <f>=HYPERLINK("https://leilaoonline.net/lote/detalhe/144112", "RODETE PARA MOENDA EM AÇO FUNDIDO 1045 COM APROX ØEXT: 1115mm; ØINT: 490mm; ALTURA: 460mm Z: 15 DENTES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=HYPERLINK("https://leilaoonline.net/lote/detalhe/144054", "091")</f>
      </c>
      <c r="B85" s="4" t="s">
        <f>=HYPERLINK("https://leilaoonline.net/lote/detalhe/144054", " 5 UNIDADES DE CAIXAS COM 10 CONJUNTOS DE MANGUEIRA FLEXIVEL DE 1,5M PARA SPRINKLER (50 UNIDADES DE CONJUNTOS NO TOTAL)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=HYPERLINK("https://leilaoonline.net/lote/detalhe/144119", "092")</f>
      </c>
      <c r="B86" s="4" t="s">
        <f>=HYPERLINK("https://leilaoonline.net/lote/detalhe/144119", " 5 UNIDADES DE CAIXAS COM 10 CONJUNTOS DE MANGUEIRA FLEXIVEL DE 1,5M PARA SPRINKLER (50 UNIDADES DE CONJUNTOS NO TOTAL)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=HYPERLINK("https://leilaoonline.net/lote/detalhe/144099", "093")</f>
      </c>
      <c r="B87" s="4" t="s">
        <f>=HYPERLINK("https://leilaoonline.net/lote/detalhe/144099", " 5 UNIDADES DE CAIXAS COM 10 CONJUNTOS DE MANGUEIRA FLEXIVEL DE 1,5M PARA SPRINKLER (50 UNIDADES DE CONJUNTOS NO TOTAL)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2.900,00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=HYPERLINK("https://leilaoonline.net/lote/detalhe/144094", "094")</f>
      </c>
      <c r="B88" s="4" t="s">
        <f>=HYPERLINK("https://leilaoonline.net/lote/detalhe/144094", " 5 UNIDADES DE CAIXAS COM 10 CONJUNTOS DE MANGUEIRA FLEXIVEL DE 1,5M PARA SPRINKLER (50 UNIDADES DE CONJUNTOS NO TOTAL)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2.900,00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=HYPERLINK("https://leilaoonline.net/lote/detalhe/144095", "095")</f>
      </c>
      <c r="B89" s="4" t="s">
        <f>=HYPERLINK("https://leilaoonline.net/lote/detalhe/144095", " 5 UNIDADES DE CAIXAS COM 10 CONJUNTOS DE MANGUEIRA FLEXIVEL DE 1,5M PARA SPRINKLER (50 UNIDADES DE CONJUNTOS NO TOTAL)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2.900,00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=HYPERLINK("https://leilaoonline.net/lote/detalhe/144103", "096")</f>
      </c>
      <c r="B90" s="4" t="s">
        <f>=HYPERLINK("https://leilaoonline.net/lote/detalhe/144103", " 5 UNIDADES DE CAIXAS COM 10 CONJUNTOS DE MANGUEIRA FLEXIVEL DE 1,5M PARA SPRINKLER (50 UNIDADES DE CONJUNTOS NO TOTAL)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2.900,00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=HYPERLINK("https://leilaoonline.net/lote/detalhe/144089", "097")</f>
      </c>
      <c r="B91" s="4" t="s">
        <f>=HYPERLINK("https://leilaoonline.net/lote/detalhe/144089", " 5 UNIDADES DE CAIXAS COM 10 CONJUNTOS DE MANGUEIRA FLEXIVEL DE 1,5M PARA SPRINKLER (50 UNIDADES DE CONJUNTOS NO TOTAL)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2.900,00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=HYPERLINK("https://leilaoonline.net/lote/detalhe/144047", "098")</f>
      </c>
      <c r="B92" s="4" t="s">
        <f>=HYPERLINK("https://leilaoonline.net/lote/detalhe/144047", " 5 UNIDADES DE CAIXAS COM 10 CONJUNTOS DE MANGUEIRA FLEXIVEL DE 1,5M PARA SPRINKLER (50 UNIDADES DE CONJUNTOS NO TOTAL)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2.900,00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=HYPERLINK("https://leilaoonline.net/lote/detalhe/144073", "099")</f>
      </c>
      <c r="B93" s="4" t="s">
        <f>=HYPERLINK("https://leilaoonline.net/lote/detalhe/144073", " 5 UNIDADES DE CAIXAS COM 10 CONJUNTOS DE MANGUEIRA FLEXIVEL DE 1,5M PARA SPRINKLER (50 UNIDADES DE CONJUNTOS NO TOTAL)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=HYPERLINK("https://leilaoonline.net/lote/detalhe/144069", "100")</f>
      </c>
      <c r="B94" s="4" t="s">
        <f>=HYPERLINK("https://leilaoonline.net/lote/detalhe/144069", " 5 UNIDADES DE CAIXAS COM 10 CONJUNTOS DE MANGUEIRA FLEXIVEL DE 1,5M PARA SPRINKLER (50 UNIDADES DE CONJUNTOS NO TOTAL)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2.900,00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=HYPERLINK("https://leilaoonline.net/lote/detalhe/144064", "101")</f>
      </c>
      <c r="B95" s="4" t="s">
        <f>=HYPERLINK("https://leilaoonline.net/lote/detalhe/144064", " 5 UNIDADES DE CAIXAS COM 10 CONJUNTOS DE MANGUEIRA FLEXIVEL DE 1,5M PARA SPRINKLER (50 UNIDADES DE CONJUNTOS NO TOTAL)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2.900,00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=HYPERLINK("https://leilaoonline.net/lote/detalhe/144036", "102")</f>
      </c>
      <c r="B96" s="4" t="s">
        <f>=HYPERLINK("https://leilaoonline.net/lote/detalhe/144036", " 5 UNIDADES DE CAIXAS COM 10 CONJUNTOS DE MANGUEIRA FLEXIVEL DE 1,5M PARA SPRINKLER (50 UNIDADES DE CONJUNTOS NO TOTAL)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=HYPERLINK("https://leilaoonline.net/lote/detalhe/144044", "103")</f>
      </c>
      <c r="B97" s="4" t="s">
        <f>=HYPERLINK("https://leilaoonline.net/lote/detalhe/144044", " 5 UNIDADES DE CAIXAS COM 10 CONJUNTOS DE MANGUEIRA FLEXIVEL DE 1,5M PARA SPRINKLER (50 UNIDADES DE CONJUNTOS NO TOTAL)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2.900,00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=HYPERLINK("https://leilaoonline.net/lote/detalhe/144038", "104")</f>
      </c>
      <c r="B98" s="4" t="s">
        <f>=HYPERLINK("https://leilaoonline.net/lote/detalhe/144038", " 5 UNIDADES DE CAIXAS COM 10 CONJUNTOS DE MANGUEIRA FLEXIVEL DE 1,5M PARA SPRINKLER (50 UNIDADES DE CONJUNTOS NO TOTAL)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2.900,00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=HYPERLINK("https://leilaoonline.net/lote/detalhe/144090", "105")</f>
      </c>
      <c r="B99" s="4" t="s">
        <f>=HYPERLINK("https://leilaoonline.net/lote/detalhe/144090", " 5 UNIDADES DE CAIXAS COM 10 CONJUNTOS DE MANGUEIRA FLEXIVEL DE 1,5M PARA SPRINKLER (50 UNIDADES DE CONJUNTOS NO TOTAL)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2.900,00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=HYPERLINK("https://leilaoonline.net/lote/detalhe/144107", "106")</f>
      </c>
      <c r="B100" s="4" t="s">
        <f>=HYPERLINK("https://leilaoonline.net/lote/detalhe/144107", " 5 UNIDADES DE CAIXAS COM 10 CONJUNTOS DE MANGUEIRA FLEXIVEL DE 1,5M PARA SPRINKLER (50 UNIDADES DE CONJUNTOS NO TOTAL)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2.900,00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=HYPERLINK("https://leilaoonline.net/lote/detalhe/144079", "107")</f>
      </c>
      <c r="B101" s="4" t="s">
        <f>=HYPERLINK("https://leilaoonline.net/lote/detalhe/144079", " 5 UNIDADES DE CAIXAS COM 10 CONJUNTOS DE MANGUEIRA FLEXIVEL DE 1,5M PARA SPRINKLER (50 UNIDADES DE CONJUNTOS NO TOTAL)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2.900,00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=HYPERLINK("https://leilaoonline.net/lote/detalhe/144077", "108")</f>
      </c>
      <c r="B102" s="4" t="s">
        <f>=HYPERLINK("https://leilaoonline.net/lote/detalhe/144077", " 5 UNIDADES DE CAIXAS COM 10 CONJUNTOS DE MANGUEIRA FLEXIVEL DE 1,5M PARA SPRINKLER (50 UNIDADES DE CONJUNTOS NO TOTAL)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2.900,00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=HYPERLINK("https://leilaoonline.net/lote/detalhe/144106", "109")</f>
      </c>
      <c r="B103" s="4" t="s">
        <f>=HYPERLINK("https://leilaoonline.net/lote/detalhe/144106", "1 UNIDADE DE CAIXA COM 10 CONJUNTOS DE MANGUEIRA FLEXIVEL DE 1,5M PARA SPRINKLER (20 UNIDADES DE CONJUNTOS NO TOTAL)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=HYPERLINK("https://leilaoonline.net/lote/detalhe/144127", "110")</f>
      </c>
      <c r="B104" s="4" t="s">
        <f>=HYPERLINK("https://leilaoonline.net/lote/detalhe/144127", "EMPILHADEIRA TOYOTA ANO 2004; MOTOR MERCEDES 6CC DIESEL; TRANSMISSÃO A TORQUE; MOTOR FUNCIONANDO")</f>
      </c>
      <c r="C104" s="4" t="inlineStr">
        <is>
          <t>Lote retirado</t>
        </is>
      </c>
      <c r="D104" s="4" t="inlineStr">
        <is>
          <t>0</t>
        </is>
      </c>
      <c r="E104" s="5" t="inlineStr">
        <is>
          <t>168.500,00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=HYPERLINK("https://leilaoonline.net/lote/detalhe/144128", "111")</f>
      </c>
      <c r="B105" s="4" t="s">
        <f>=HYPERLINK("https://leilaoonline.net/lote/detalhe/144128", "CAMINHÃO MERCEDES-BENZ L 2213, 1982/1982 /TRES EIXOS, 6x2 COM GUINDASTE BANTAM PARA 18 TONELADAS")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235.000,00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=HYPERLINK("https://leilaoonline.net/lote/detalhe/144129", "112")</f>
      </c>
      <c r="B106" s="4" t="s">
        <f>=HYPERLINK("https://leilaoonline.net/lote/detalhe/144129", "CAMINHÃO CARGA SECA VOLKSWAGEN 17.250 E, 2010/2010/TRES EIXOS, 6x2 COM CARROCERIA EM MADEIRA EM PISO DE MADEIRA")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145.000,00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=HYPERLINK("https://leilaoonline.net/lote/detalhe/145149", "113")</f>
      </c>
      <c r="B107" s="4" t="s">
        <f>=HYPERLINK("https://leilaoonline.net/lote/detalhe/145149", "CABOS DIVERSOS - VENDA NO ESTADO CONFORME LOTE EXPOSTO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=HYPERLINK("https://leilaoonline.net/lote/detalhe/146810", "114")</f>
      </c>
      <c r="B108" s="4" t="s">
        <f>=HYPERLINK("https://leilaoonline.net/lote/detalhe/146810", " Equipamento Portátil para Jateamento Metal Cym - Modelo GPP-20 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85.500,00</t>
        </is>
      </c>
      <c r="F10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2026-08-13T20:52:52.00Z</dcterms:created>
  <dc:creator>Tellks Tecnologia</dc:creator>
  <cp:revision>0</cp:revision>
</cp:coreProperties>
</file>