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• L200 Triton • Strada Working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=HYPERLINK("https://leilaoonline.net/lote/detalhe/139695", "050")</f>
      </c>
      <c r="B11" s="4" t="s">
        <f>=HYPERLINK("https://leilaoonline.net/lote/detalhe/139695", "MMC/L200 TRITON FLEX; 2010/2011; BRANCA; ALCO./GASOL. - FUNCIONANDO")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=HYPERLINK("https://leilaoonline.net/lote/detalhe/139699", "064")</f>
      </c>
      <c r="B12" s="4" t="s">
        <f>=HYPERLINK("https://leilaoonline.net/lote/detalhe/139699", "DAFRA/ NEXT 250; 2015/2016; BRANCA; GASOLINA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=HYPERLINK("https://leilaoonline.net/lote/detalhe/139694", "085")</f>
      </c>
      <c r="B13" s="4" t="s">
        <f>=HYPERLINK("https://leilaoonline.net/lote/detalhe/139694", "GM/S10 2.2 RONTAN AMB; 2000/2000;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=HYPERLINK("https://leilaoonline.net/lote/detalhe/139698", "091")</f>
      </c>
      <c r="B14" s="4" t="s">
        <f>=HYPERLINK("https://leilaoonline.net/lote/detalhe/139698", "GM/S10 2.2 D; 1997/1998; BRANCA; GASOLINA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=HYPERLINK("https://leilaoonline.net/lote/detalhe/140490", "092")</f>
      </c>
      <c r="B15" s="4" t="s">
        <f>=HYPERLINK("https://leilaoonline.net/lote/detalhe/140490", "FIAT/FIORINO FLEX; 2011/2012; BRANCA; ALCO./GASOL. - FUNCIONANDO")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=HYPERLINK("https://leilaoonline.net/lote/detalhe/140336", "097")</f>
      </c>
      <c r="B16" s="4" t="s">
        <f>=HYPERLINK("https://leilaoonline.net/lote/detalhe/140336", "veja o vídeo!! TOYOTA/COROLLA XEI20FLEX; 2016/2017; PRETA; ALCO./GASOL. - IPVA 2022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61.500,00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=HYPERLINK("https://leilaoonline.net/lote/detalhe/139693", "098")</f>
      </c>
      <c r="B17" s="4" t="s">
        <f>=HYPERLINK("https://leilaoonline.net/lote/detalhe/139693", "FIAT/STRADA WORKING; 2013/2014; BRANCA; ALCO./GASOL. - FUNCIONANDO")</f>
      </c>
      <c r="C17" s="4" t="inlineStr">
        <is>
          <t>Vendido</t>
        </is>
      </c>
      <c r="D17" s="4" t="inlineStr">
        <is>
          <t>49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=HYPERLINK("https://leilaoonline.net/lote/detalhe/139691", "099")</f>
      </c>
      <c r="B18" s="4" t="s">
        <f>=HYPERLINK("https://leilaoonline.net/lote/detalhe/139691", "CAMINHÃO M.BENZ LP 321; CARA CHATA; 1962/1962; AZUL; DIESEL - FUNCIONANDO 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=HYPERLINK("https://leilaoonline.net/lote/detalhe/139697", "100")</f>
      </c>
      <c r="B19" s="4" t="s">
        <f>=HYPERLINK("https://leilaoonline.net/lote/detalhe/139697", "I/HYUNDAI HR HDLWBSC; 2007/2008; COR FANTASIA; DIESEL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=HYPERLINK("https://leilaoonline.net/lote/detalhe/139696", "101")</f>
      </c>
      <c r="B20" s="4" t="s">
        <f>=HYPERLINK("https://leilaoonline.net/lote/detalhe/139696",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31.000,00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=HYPERLINK("https://leilaoonline.net/lote/detalhe/139692", "102")</f>
      </c>
      <c r="B21" s="4" t="s">
        <f>=HYPERLINK("https://leilaoonline.net/lote/detalhe/139692", "FORD F12000 160; 2001/2001; COM CESTO AÉREO; BRANCA; DIESEL - FROTA 539")</f>
      </c>
      <c r="C21" s="4" t="inlineStr">
        <is>
          <t>Não vendido</t>
        </is>
      </c>
      <c r="D21" s="4" t="inlineStr">
        <is>
          <t>91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=HYPERLINK("https://leilaoonline.net/lote/detalhe/140335", "103")</f>
      </c>
      <c r="B22" s="4" t="s">
        <f>=HYPERLINK("https://leilaoonline.net/lote/detalhe/140335", "veja o vídeo!! TOYOTA/YARIS HA PLS15CNT; 2020/2021; CINZA; ALCO./GASOL. - FUNC. - IPVA 2022 OK - FIPE: 90.652,00")</f>
      </c>
      <c r="C22" s="4" t="inlineStr">
        <is>
          <t>Não vendido</t>
        </is>
      </c>
      <c r="D22" s="4" t="inlineStr">
        <is>
          <t>62</t>
        </is>
      </c>
      <c r="E22" s="5" t="inlineStr">
        <is>
          <t>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=HYPERLINK("https://leilaoonline.net/lote/detalhe/139700", "104")</f>
      </c>
      <c r="B23" s="4" t="s">
        <f>=HYPERLINK("https://leilaoonline.net/lote/detalhe/139700", "HYUNDAY/HB20S 10M EVOLUT; 2020/2021; CINZA, ALCO./GASOL.")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45.250,00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=HYPERLINK("https://leilaoonline.net/lote/detalhe/140334", "105")</f>
      </c>
      <c r="B24" s="4" t="s">
        <f>=HYPERLINK("https://leilaoonline.net/lote/detalhe/140334", "veja o vídeo!! I/MMC OUTLANDER 2.2 D; 2016/2016; PRATA; DIESEL - FUNCIONANDO - R$ 148.466,00")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=HYPERLINK("https://leilaoonline.net/lote/detalhe/139701", "106")</f>
      </c>
      <c r="B25" s="4" t="s">
        <f>=HYPERLINK("https://leilaoonline.net/lote/detalhe/139701", "CAMINHÃO FORD 11000; 1990/1990")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=HYPERLINK("https://leilaoonline.net/lote/detalhe/140339", "107")</f>
      </c>
      <c r="B26" s="4" t="s">
        <f>=HYPERLINK("https://leilaoonline.net/lote/detalhe/140339", "veja o vídeo!! CHEVROLET/ONIX 1.4MT ACT; 2018/2019; PRETA; ALCO./GASOL. - FUNCIONANDO - IPVA 2022 OK - FIPE: 71.466,00")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=HYPERLINK("https://leilaoonline.net/lote/detalhe/139702", "109")</f>
      </c>
      <c r="B27" s="4" t="s">
        <f>=HYPERLINK("https://leilaoonline.net/lote/detalhe/139702", "VW/UP MOVE MB TSI; 2015/2016; PRETO; ALCO./GASOL.- FUNCIONANDO - FROTA J64")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=HYPERLINK("https://leilaoonline.net/lote/detalhe/139704", "110")</f>
      </c>
      <c r="B28" s="4" t="s">
        <f>=HYPERLINK("https://leilaoonline.net/lote/detalhe/139704",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=HYPERLINK("https://leilaoonline.net/lote/detalhe/139709", "111")</f>
      </c>
      <c r="B29" s="4" t="s">
        <f>=HYPERLINK("https://leilaoonline.net/lote/detalhe/139709", "I/FORD FOCUS 2.0L HA; 2008/2009; PRETA;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=HYPERLINK("https://leilaoonline.net/lote/detalhe/139706", "112")</f>
      </c>
      <c r="B30" s="4" t="s">
        <f>=HYPERLINK("https://leilaoonline.net/lote/detalhe/139706", "HYUNDAI/HR HDB; 2011/2012; BRANCA; DIESEL")</f>
      </c>
      <c r="C30" s="4" t="inlineStr">
        <is>
          <t>Vendido</t>
        </is>
      </c>
      <c r="D30" s="4" t="inlineStr">
        <is>
          <t>46</t>
        </is>
      </c>
      <c r="E30" s="5" t="inlineStr">
        <is>
          <t>76.000,00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=HYPERLINK("https://leilaoonline.net/lote/detalhe/140337", "116")</f>
      </c>
      <c r="B31" s="4" t="s">
        <f>=HYPERLINK("https://leilaoonline.net/lote/detalhe/140337", "veja o vídeo!! HYUNDAI/TUCSON GLSB; 2014/2015; PRATA; ALCO./GASOL. - FUNCIONANDO - FIPE R$ 56.957,00")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32.500,00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=HYPERLINK("https://leilaoonline.net/lote/detalhe/139703", "120")</f>
      </c>
      <c r="B32" s="4" t="s">
        <f>=HYPERLINK("https://leilaoonline.net/lote/detalhe/139703", "FIAT PALIO WEEKEND 1.6 16V; 2002/2003; PRETA; GASOLINA - FROTA 995 -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=HYPERLINK("https://leilaoonline.net/lote/detalhe/140338", "127")</f>
      </c>
      <c r="B33" s="4" t="s">
        <f>=HYPERLINK("https://leilaoonline.net/lote/detalhe/140338", "CAMINHÃO MERCEDES BENZ; 1991/1991; BRANCA; DIESEL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56.500,00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=HYPERLINK("https://leilaoonline.net/lote/detalhe/140341", "128")</f>
      </c>
      <c r="B34" s="4" t="s">
        <f>=HYPERLINK("https://leilaoonline.net/lote/detalhe/140341", "FIAT/PALIO WEEKEND ELX; 2001/2002; CINZA; GASOLINA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=HYPERLINK("https://leilaoonline.net/lote/detalhe/139708", "130")</f>
      </c>
      <c r="B35" s="4" t="s">
        <f>=HYPERLINK("https://leilaoonline.net/lote/detalhe/139708", "VW/FUSCA 1300; 1976; BRANCO")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=HYPERLINK("https://leilaoonline.net/lote/detalhe/140273", "131")</f>
      </c>
      <c r="B36" s="4" t="s">
        <f>=HYPERLINK("https://leilaoonline.net/lote/detalhe/140273", "VW/GOL GTS; 1988/1988; PRETA; ALCOOL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=HYPERLINK("https://leilaoonline.net/lote/detalhe/139707", "135")</f>
      </c>
      <c r="B37" s="4" t="s">
        <f>=HYPERLINK("https://leilaoonline.net/lote/detalhe/139707",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=HYPERLINK("https://leilaoonline.net/lote/detalhe/140340", "141")</f>
      </c>
      <c r="B38" s="4" t="s">
        <f>=HYPERLINK("https://leilaoonline.net/lote/detalhe/140340", "veja o vídeo!! FIAT/DOBLO RONTAN AMB; 2007/2008; BRANCA; ALCO./GASOL.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19.500,00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2026-04-14T05:21:48.00Z</dcterms:created>
  <dc:creator>Tellks Tecnologia</dc:creator>
  <cp:revision>0</cp:revision>
</cp:coreProperties>
</file>