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=HYPERLINK("https://leilaoonline.net/lote/detalhe/137978", "001")</f>
      </c>
      <c r="B11" s="4" t="s">
        <f>=HYPERLINK("https://leilaoonline.net/lote/detalhe/137978",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=HYPERLINK("https://leilaoonline.net/lote/detalhe/137981", "002")</f>
      </c>
      <c r="B12" s="4" t="s">
        <f>=HYPERLINK("https://leilaoonline.net/lote/detalhe/137981",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=HYPERLINK("https://leilaoonline.net/lote/detalhe/137979", "003")</f>
      </c>
      <c r="B13" s="4" t="s">
        <f>=HYPERLINK("https://leilaoonline.net/lote/detalhe/137979",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=HYPERLINK("https://leilaoonline.net/lote/detalhe/137975", "004")</f>
      </c>
      <c r="B14" s="4" t="s">
        <f>=HYPERLINK("https://leilaoonline.net/lote/detalhe/137975",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=HYPERLINK("https://leilaoonline.net/lote/detalhe/137977", "005")</f>
      </c>
      <c r="B15" s="4" t="s">
        <f>=HYPERLINK("https://leilaoonline.net/lote/detalhe/137977",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=HYPERLINK("https://leilaoonline.net/lote/detalhe/137980", "007")</f>
      </c>
      <c r="B16" s="4" t="s">
        <f>=HYPERLINK("https://leilaoonline.net/lote/detalhe/137980",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=HYPERLINK("https://leilaoonline.net/lote/detalhe/137976", "008")</f>
      </c>
      <c r="B17" s="4" t="s">
        <f>=HYPERLINK("https://leilaoonline.net/lote/detalhe/137976",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=HYPERLINK("https://leilaoonline.net/lote/detalhe/137982", "009")</f>
      </c>
      <c r="B18" s="4" t="s">
        <f>=HYPERLINK("https://leilaoonline.net/lote/detalhe/137982", " DOBRADEIRA; COMP.: 2,5 M")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=HYPERLINK("https://leilaoonline.net/lote/detalhe/137984", "010")</f>
      </c>
      <c r="B19" s="4" t="s">
        <f>=HYPERLINK("https://leilaoonline.net/lote/detalhe/137984",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=HYPERLINK("https://leilaoonline.net/lote/detalhe/137983", "011")</f>
      </c>
      <c r="B20" s="4" t="s">
        <f>=HYPERLINK("https://leilaoonline.net/lote/detalhe/137983", " LIXADEIRA DE CINTA ILV; COM MOTOR ELÉTRICO 2 CV")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=HYPERLINK("https://leilaoonline.net/lote/detalhe/137985", "014")</f>
      </c>
      <c r="B21" s="4" t="s">
        <f>=HYPERLINK("https://leilaoonline.net/lote/detalhe/137985",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=HYPERLINK("https://leilaoonline.net/lote/detalhe/137986", "017")</f>
      </c>
      <c r="B22" s="4" t="s">
        <f>=HYPERLINK("https://leilaoonline.net/lote/detalhe/137986",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=HYPERLINK("https://leilaoonline.net/lote/detalhe/137993", "018")</f>
      </c>
      <c r="B23" s="4" t="s">
        <f>=HYPERLINK("https://leilaoonline.net/lote/detalhe/137993", " ESMERIL/POLITRIZ")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=HYPERLINK("https://leilaoonline.net/lote/detalhe/137989", "019")</f>
      </c>
      <c r="B24" s="4" t="s">
        <f>=HYPERLINK("https://leilaoonline.net/lote/detalhe/137989", " ESMERIL/POLITRIZ COM MOTOR WEG 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=HYPERLINK("https://leilaoonline.net/lote/detalhe/137992", "020")</f>
      </c>
      <c r="B25" s="4" t="s">
        <f>=HYPERLINK("https://leilaoonline.net/lote/detalhe/137992", " PRENSA S/ ESPECIFICAÇÕES")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=HYPERLINK("https://leilaoonline.net/lote/detalhe/137987", "021")</f>
      </c>
      <c r="B26" s="4" t="s">
        <f>=HYPERLINK("https://leilaoonline.net/lote/detalhe/137987", " MÁQUINA DE SOLDA DIELÉTRICA ARATEC")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=HYPERLINK("https://leilaoonline.net/lote/detalhe/137988", "022")</f>
      </c>
      <c r="B27" s="4" t="s">
        <f>=HYPERLINK("https://leilaoonline.net/lote/detalhe/137988", " TANQUE CILINDRICO HORIZONTAL EM INOX; CAP. APROX.: 2500 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=HYPERLINK("https://leilaoonline.net/lote/detalhe/137991", "023")</f>
      </c>
      <c r="B28" s="4" t="s">
        <f>=HYPERLINK("https://leilaoonline.net/lote/detalhe/137991", " 4 BATERIAS P/ EMPILHADEIRA FULGURIS; TIPO: TSF 100-3/12; ANO: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=HYPERLINK("https://leilaoonline.net/lote/detalhe/137990", "024")</f>
      </c>
      <c r="B29" s="4" t="s">
        <f>=HYPERLINK("https://leilaoonline.net/lote/detalhe/137990", " DOBRADEIRA MANUAL")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=HYPERLINK("https://leilaoonline.net/lote/detalhe/138000", "025")</f>
      </c>
      <c r="B30" s="4" t="s">
        <f>=HYPERLINK("https://leilaoonline.net/lote/detalhe/138000", " COMPRESSOR DE AR DRESSER; TIPO: W2246C; SEM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=HYPERLINK("https://leilaoonline.net/lote/detalhe/138003", "026")</f>
      </c>
      <c r="B31" s="4" t="s">
        <f>=HYPERLINK("https://leilaoonline.net/lote/detalhe/138003", " ASPIRADOR DE PÓ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=HYPERLINK("https://leilaoonline.net/lote/detalhe/138004", "027")</f>
      </c>
      <c r="B32" s="4" t="s">
        <f>=HYPERLINK("https://leilaoonline.net/lote/detalhe/138004", " SERRA HORIZONTAL FRANHO; TIPO: F320")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=HYPERLINK("https://leilaoonline.net/lote/detalhe/138002", "028")</f>
      </c>
      <c r="B33" s="4" t="s">
        <f>=HYPERLINK("https://leilaoonline.net/lote/detalhe/138002", " TORNO REVÓLVER LOMBARDI")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=HYPERLINK("https://leilaoonline.net/lote/detalhe/138001", "029")</f>
      </c>
      <c r="B34" s="4" t="s">
        <f>=HYPERLINK("https://leilaoonline.net/lote/detalhe/138001", " COMPRESSOR DE AR DOUAT P.M. 10,5 ATM C/ MOTOR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=HYPERLINK("https://leilaoonline.net/lote/detalhe/137994", "030")</f>
      </c>
      <c r="B35" s="4" t="s">
        <f>=HYPERLINK("https://leilaoonline.net/lote/detalhe/137994", " GELADEIRA C/ 6 PORTAS EM INOX FRILUX")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=HYPERLINK("https://leilaoonline.net/lote/detalhe/138008", "031")</f>
      </c>
      <c r="B36" s="4" t="s">
        <f>=HYPERLINK("https://leilaoonline.net/lote/detalhe/138008", " APROX. 600 REATORES INTRAL; MODELO POUP 2x16 W; 220 V E APROX. 30 LÂMPADAS CERA 35 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=HYPERLINK("https://leilaoonline.net/lote/detalhe/137997", "032")</f>
      </c>
      <c r="B37" s="4" t="s">
        <f>=HYPERLINK("https://leilaoonline.net/lote/detalhe/137997", " POLITRIZ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=HYPERLINK("https://leilaoonline.net/lote/detalhe/137996", "033")</f>
      </c>
      <c r="B38" s="4" t="s">
        <f>=HYPERLINK("https://leilaoonline.net/lote/detalhe/137996", " APROX. 96 LÂMPADAS JNG LED (QUENTE) 5 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=HYPERLINK("https://leilaoonline.net/lote/detalhe/138005", "034")</f>
      </c>
      <c r="B39" s="4" t="s">
        <f>=HYPERLINK("https://leilaoonline.net/lote/detalhe/138005", " 1 ROLAMENTO NU 228 C3; 1 ROLAMENTO NU 1048 MC3; 1 ROLAMENTO 7324 40M; 1 ROLAMENTO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=HYPERLINK("https://leilaoonline.net/lote/detalhe/138007", "035")</f>
      </c>
      <c r="B40" s="4" t="s">
        <f>=HYPERLINK("https://leilaoonline.net/lote/detalhe/138007", " 4 CAIXAS DE CHAVES COMBINADAS MAYLE DE 23 MM; 5 CAIXAS DE CHAVES COMBINADAS MAYLE DE 28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=HYPERLINK("https://leilaoonline.net/lote/detalhe/137995", "037")</f>
      </c>
      <c r="B41" s="4" t="s">
        <f>=HYPERLINK("https://leilaoonline.net/lote/detalhe/137995",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=HYPERLINK("https://leilaoonline.net/lote/detalhe/138006", "038")</f>
      </c>
      <c r="B42" s="4" t="s">
        <f>=HYPERLINK("https://leilaoonline.net/lote/detalhe/138006", " ALISADORA DE CONCRETO C/ GERADOR BRANCO B4T-7,0H; POT. 7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=HYPERLINK("https://leilaoonline.net/lote/detalhe/137998", "039")</f>
      </c>
      <c r="B43" s="4" t="s">
        <f>=HYPERLINK("https://leilaoonline.net/lote/detalhe/137998",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=HYPERLINK("https://leilaoonline.net/lote/detalhe/137999", "040")</f>
      </c>
      <c r="B44" s="4" t="s">
        <f>=HYPERLINK("https://leilaoonline.net/lote/detalhe/137999",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=HYPERLINK("https://leilaoonline.net/lote/detalhe/138014", "041")</f>
      </c>
      <c r="B45" s="4" t="s">
        <f>=HYPERLINK("https://leilaoonline.net/lote/detalhe/138014",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=HYPERLINK("https://leilaoonline.net/lote/detalhe/138011", "042")</f>
      </c>
      <c r="B46" s="4" t="s">
        <f>=HYPERLINK("https://leilaoonline.net/lote/detalhe/138011",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=HYPERLINK("https://leilaoonline.net/lote/detalhe/138015", "043")</f>
      </c>
      <c r="B47" s="4" t="s">
        <f>=HYPERLINK("https://leilaoonline.net/lote/detalhe/138015",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=HYPERLINK("https://leilaoonline.net/lote/detalhe/138009", "044")</f>
      </c>
      <c r="B48" s="4" t="s">
        <f>=HYPERLINK("https://leilaoonline.net/lote/detalhe/138009",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=HYPERLINK("https://leilaoonline.net/lote/detalhe/138012", "045")</f>
      </c>
      <c r="B49" s="4" t="s">
        <f>=HYPERLINK("https://leilaoonline.net/lote/detalhe/138012",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=HYPERLINK("https://leilaoonline.net/lote/detalhe/138013", "046")</f>
      </c>
      <c r="B50" s="4" t="s">
        <f>=HYPERLINK("https://leilaoonline.net/lote/detalhe/138013",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=HYPERLINK("https://leilaoonline.net/lote/detalhe/138010", "047")</f>
      </c>
      <c r="B51" s="4" t="s">
        <f>=HYPERLINK("https://leilaoonline.net/lote/detalhe/138010",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=HYPERLINK("https://leilaoonline.net/lote/detalhe/138016", "048")</f>
      </c>
      <c r="B52" s="4" t="s">
        <f>=HYPERLINK("https://leilaoonline.net/lote/detalhe/138016", " CAIXA DE REDUÇÃO TV 151")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=HYPERLINK("https://leilaoonline.net/lote/detalhe/138017", "049")</f>
      </c>
      <c r="B53" s="4" t="s">
        <f>=HYPERLINK("https://leilaoonline.net/lote/detalhe/138017", " MÁQUINA DE SOLDA ESAB ARC 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=HYPERLINK("https://leilaoonline.net/lote/detalhe/138018", "050")</f>
      </c>
      <c r="B54" s="4" t="s">
        <f>=HYPERLINK("https://leilaoonline.net/lote/detalhe/138018", " MÁQUINA DE SOLDA WHITE MARTINS SOLDARC R-250. Mod. ARC-456")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=HYPERLINK("https://leilaoonline.net/lote/detalhe/138022", "051")</f>
      </c>
      <c r="B55" s="4" t="s">
        <f>=HYPERLINK("https://leilaoonline.net/lote/detalhe/138022", " MÁQUINA DE SOLDA ESAB ARC 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=HYPERLINK("https://leilaoonline.net/lote/detalhe/138020", "052")</f>
      </c>
      <c r="B56" s="4" t="s">
        <f>=HYPERLINK("https://leilaoonline.net/lote/detalhe/138020", " 1 MÁQUINA DE SOLDA ESAB ARC 456 E 1 MÁQUINA DE SOLDA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=HYPERLINK("https://leilaoonline.net/lote/detalhe/138019", "053")</f>
      </c>
      <c r="B57" s="4" t="s">
        <f>=HYPERLINK("https://leilaoonline.net/lote/detalhe/138019", " MÁQUINA DE SOLDA ESAB LTG 410.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=HYPERLINK("https://leilaoonline.net/lote/detalhe/138021", "054")</f>
      </c>
      <c r="B58" s="4" t="s">
        <f>=HYPERLINK("https://leilaoonline.net/lote/detalhe/138021",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=HYPERLINK("https://leilaoonline.net/lote/detalhe/138023", "055")</f>
      </c>
      <c r="B59" s="4" t="s">
        <f>=HYPERLINK("https://leilaoonline.net/lote/detalhe/138023", " MÁQUINA DE SOLDA ESAB LTG 410.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=HYPERLINK("https://leilaoonline.net/lote/detalhe/138025", "056")</f>
      </c>
      <c r="B60" s="4" t="s">
        <f>=HYPERLINK("https://leilaoonline.net/lote/detalhe/138025",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=HYPERLINK("https://leilaoonline.net/lote/detalhe/138024", "057")</f>
      </c>
      <c r="B61" s="4" t="s">
        <f>=HYPERLINK("https://leilaoonline.net/lote/detalhe/138024", " MÁQUINA DE SOLDA CASTOLIN EUTECTIC GSX 4500. Mod. ARC-456")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=HYPERLINK("https://leilaoonline.net/lote/detalhe/138026", "058")</f>
      </c>
      <c r="B62" s="4" t="s">
        <f>=HYPERLINK("https://leilaoonline.net/lote/detalhe/138026", " MÁQUINA DE SOLDA ESAB ARC 456")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=HYPERLINK("https://leilaoonline.net/lote/detalhe/137884", "069")</f>
      </c>
      <c r="B63" s="4" t="s">
        <f>=HYPERLINK("https://leilaoonline.net/lote/detalhe/137884", " Envasadora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=HYPERLINK("https://leilaoonline.net/lote/detalhe/137885", "070")</f>
      </c>
      <c r="B64" s="4" t="s">
        <f>=HYPERLINK("https://leilaoonline.net/lote/detalhe/137885", " Unidade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=HYPERLINK("https://leilaoonline.net/lote/detalhe/138028", "072")</f>
      </c>
      <c r="B65" s="4" t="s">
        <f>=HYPERLINK("https://leilaoonline.net/lote/detalhe/138028", " Retifica Zocca")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=HYPERLINK("https://leilaoonline.net/lote/detalhe/138027", "073")</f>
      </c>
      <c r="B66" s="4" t="s">
        <f>=HYPERLINK("https://leilaoonline.net/lote/detalhe/138027", " Serra Vai e Vem")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=HYPERLINK("https://leilaoonline.net/lote/detalhe/138031", "074")</f>
      </c>
      <c r="B67" s="4" t="s">
        <f>=HYPERLINK("https://leilaoonline.net/lote/detalhe/138031", " Torno Nardini mod. TR40")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=HYPERLINK("https://leilaoonline.net/lote/detalhe/138030", "075")</f>
      </c>
      <c r="B68" s="4" t="s">
        <f>=HYPERLINK("https://leilaoonline.net/lote/detalhe/138030", " Furadeira")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=HYPERLINK("https://leilaoonline.net/lote/detalhe/138029", "076")</f>
      </c>
      <c r="B69" s="4" t="s">
        <f>=HYPERLINK("https://leilaoonline.net/lote/detalhe/138029", " 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=HYPERLINK("https://leilaoonline.net/lote/detalhe/137886", "078")</f>
      </c>
      <c r="B70" s="4" t="s">
        <f>=HYPERLINK("https://leilaoonline.net/lote/detalhe/137886", " Misturador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=HYPERLINK("https://leilaoonline.net/lote/detalhe/138033", "079")</f>
      </c>
      <c r="B71" s="4" t="s">
        <f>=HYPERLINK("https://leilaoonline.net/lote/detalhe/138033", " Furadeira de precisão Brevet Burkhardt")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=HYPERLINK("https://leilaoonline.net/lote/detalhe/138034", "080")</f>
      </c>
      <c r="B72" s="4" t="s">
        <f>=HYPERLINK("https://leilaoonline.net/lote/detalhe/138034", " Torno Polimac")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=HYPERLINK("https://leilaoonline.net/lote/detalhe/137887", "081")</f>
      </c>
      <c r="B73" s="4" t="s">
        <f>=HYPERLINK("https://leilaoonline.net/lote/detalhe/137887", "ELEVADOR DE CARGA. Capacidade Aprox. 1.500 kilos. Levanta aprox. 4 metros")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=HYPERLINK("https://leilaoonline.net/lote/detalhe/137888", "082")</f>
      </c>
      <c r="B74" s="4" t="s">
        <f>=HYPERLINK("https://leilaoonline.net/lote/detalhe/137888", "Aquecedor de comida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=HYPERLINK("https://leilaoonline.net/lote/detalhe/138032", "083")</f>
      </c>
      <c r="B75" s="4" t="s">
        <f>=HYPERLINK("https://leilaoonline.net/lote/detalhe/138032", " Torno TR03")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=HYPERLINK("https://leilaoonline.net/lote/detalhe/137890", "089")</f>
      </c>
      <c r="B76" s="4" t="s">
        <f>=HYPERLINK("https://leilaoonline.net/lote/detalhe/137890",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=HYPERLINK("https://leilaoonline.net/lote/detalhe/137889", "090")</f>
      </c>
      <c r="B77" s="4" t="s">
        <f>=HYPERLINK("https://leilaoonline.net/lote/detalhe/137889",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=HYPERLINK("https://leilaoonline.net/lote/detalhe/137891", "091")</f>
      </c>
      <c r="B78" s="4" t="s">
        <f>=HYPERLINK("https://leilaoonline.net/lote/detalhe/137891",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=HYPERLINK("https://leilaoonline.net/lote/detalhe/137892", "092")</f>
      </c>
      <c r="B79" s="4" t="s">
        <f>=HYPERLINK("https://leilaoonline.net/lote/detalhe/137892", " Compressor  parafuso  100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17500.00</t>
        </is>
      </c>
    </row>
    <row collapsed="false" customFormat="false" customHeight="false" hidden="false" ht="12.1" outlineLevel="0" r="80">
      <c r="A80" s="5" t="s">
        <f>=HYPERLINK("https://leilaoonline.net/lote/detalhe/137894", "093")</f>
      </c>
      <c r="B80" s="4" t="s">
        <f>=HYPERLINK("https://leilaoonline.net/lote/detalhe/137894", " Filtro para piscina")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1200.00</t>
        </is>
      </c>
    </row>
    <row collapsed="false" customFormat="false" customHeight="false" hidden="false" ht="12.1" outlineLevel="0" r="81">
      <c r="A81" s="5" t="s">
        <f>=HYPERLINK("https://leilaoonline.net/lote/detalhe/137902", "094")</f>
      </c>
      <c r="B81" s="4" t="s">
        <f>=HYPERLINK("https://leilaoonline.net/lote/detalhe/137902", " Aprox. 200 reatores (sem uso)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3200.00</t>
        </is>
      </c>
    </row>
    <row collapsed="false" customFormat="false" customHeight="false" hidden="false" ht="12.1" outlineLevel="0" r="82">
      <c r="A82" s="5" t="s">
        <f>=HYPERLINK("https://leilaoonline.net/lote/detalhe/137907", "095")</f>
      </c>
      <c r="B82" s="4" t="s">
        <f>=HYPERLINK("https://leilaoonline.net/lote/detalhe/137907", " Aprox. 5.000 un. de tubos quat philips para esterilização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43000.00</t>
        </is>
      </c>
    </row>
    <row collapsed="false" customFormat="false" customHeight="false" hidden="false" ht="12.1" outlineLevel="0" r="83">
      <c r="A83" s="5" t="s">
        <f>=HYPERLINK("https://leilaoonline.net/lote/detalhe/137908", "096")</f>
      </c>
      <c r="B83" s="4" t="s">
        <f>=HYPERLINK("https://leilaoonline.net/lote/detalhe/137908",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=HYPERLINK("https://leilaoonline.net/lote/detalhe/137899", "097")</f>
      </c>
      <c r="B84" s="4" t="s">
        <f>=HYPERLINK("https://leilaoonline.net/lote/detalhe/137899",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=HYPERLINK("https://leilaoonline.net/lote/detalhe/137904", "098")</f>
      </c>
      <c r="B85" s="4" t="s">
        <f>=HYPERLINK("https://leilaoonline.net/lote/detalhe/137904",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=HYPERLINK("https://leilaoonline.net/lote/detalhe/137898", "099")</f>
      </c>
      <c r="B86" s="4" t="s">
        <f>=HYPERLINK("https://leilaoonline.net/lote/detalhe/137898",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=HYPERLINK("https://leilaoonline.net/lote/detalhe/137895", "100")</f>
      </c>
      <c r="B87" s="4" t="s">
        <f>=HYPERLINK("https://leilaoonline.net/lote/detalhe/137895",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=HYPERLINK("https://leilaoonline.net/lote/detalhe/137897", "101")</f>
      </c>
      <c r="B88" s="4" t="s">
        <f>=HYPERLINK("https://leilaoonline.net/lote/detalhe/137897",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=HYPERLINK("https://leilaoonline.net/lote/detalhe/137903", "102")</f>
      </c>
      <c r="B89" s="4" t="s">
        <f>=HYPERLINK("https://leilaoonline.net/lote/detalhe/137903",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=HYPERLINK("https://leilaoonline.net/lote/detalhe/137906", "103")</f>
      </c>
      <c r="B90" s="4" t="s">
        <f>=HYPERLINK("https://leilaoonline.net/lote/detalhe/137906",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=HYPERLINK("https://leilaoonline.net/lote/detalhe/137896", "104")</f>
      </c>
      <c r="B91" s="4" t="s">
        <f>=HYPERLINK("https://leilaoonline.net/lote/detalhe/137896", " Aprox. 50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15000.00</t>
        </is>
      </c>
    </row>
    <row collapsed="false" customFormat="false" customHeight="false" hidden="false" ht="12.1" outlineLevel="0" r="92">
      <c r="A92" s="5" t="s">
        <f>=HYPERLINK("https://leilaoonline.net/lote/detalhe/137900", "105")</f>
      </c>
      <c r="B92" s="4" t="s">
        <f>=HYPERLINK("https://leilaoonline.net/lote/detalhe/137900",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=HYPERLINK("https://leilaoonline.net/lote/detalhe/137901", "106")</f>
      </c>
      <c r="B93" s="4" t="s">
        <f>=HYPERLINK("https://leilaoonline.net/lote/detalhe/137901",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=HYPERLINK("https://leilaoonline.net/lote/detalhe/137905", "107")</f>
      </c>
      <c r="B94" s="4" t="s">
        <f>=HYPERLINK("https://leilaoonline.net/lote/detalhe/137905",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=HYPERLINK("https://leilaoonline.net/lote/detalhe/137893", "108")</f>
      </c>
      <c r="B95" s="4" t="s">
        <f>=HYPERLINK("https://leilaoonline.net/lote/detalhe/137893",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=HYPERLINK("https://leilaoonline.net/lote/detalhe/137909", "112")</f>
      </c>
      <c r="B96" s="4" t="s">
        <f>=HYPERLINK("https://leilaoonline.net/lote/detalhe/137909", "Climatizador evaporativo - Colméia  ( de janela)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=HYPERLINK("https://leilaoonline.net/lote/detalhe/137918", "113")</f>
      </c>
      <c r="B97" s="4" t="s">
        <f>=HYPERLINK("https://leilaoonline.net/lote/detalhe/137918",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=HYPERLINK("https://leilaoonline.net/lote/detalhe/137912", "114")</f>
      </c>
      <c r="B98" s="4" t="s">
        <f>=HYPERLINK("https://leilaoonline.net/lote/detalhe/137912",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=HYPERLINK("https://leilaoonline.net/lote/detalhe/137910", "115")</f>
      </c>
      <c r="B99" s="4" t="s">
        <f>=HYPERLINK("https://leilaoonline.net/lote/detalhe/137910",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=HYPERLINK("https://leilaoonline.net/lote/detalhe/137921", "116")</f>
      </c>
      <c r="B100" s="4" t="s">
        <f>=HYPERLINK("https://leilaoonline.net/lote/detalhe/137921",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=HYPERLINK("https://leilaoonline.net/lote/detalhe/137922", "117")</f>
      </c>
      <c r="B101" s="4" t="s">
        <f>=HYPERLINK("https://leilaoonline.net/lote/detalhe/137922",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=HYPERLINK("https://leilaoonline.net/lote/detalhe/137916", "118")</f>
      </c>
      <c r="B102" s="4" t="s">
        <f>=HYPERLINK("https://leilaoonline.net/lote/detalhe/137916",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=HYPERLINK("https://leilaoonline.net/lote/detalhe/137915", "119")</f>
      </c>
      <c r="B103" s="4" t="s">
        <f>=HYPERLINK("https://leilaoonline.net/lote/detalhe/137915",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=HYPERLINK("https://leilaoonline.net/lote/detalhe/137911", "120")</f>
      </c>
      <c r="B104" s="4" t="s">
        <f>=HYPERLINK("https://leilaoonline.net/lote/detalhe/137911",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=HYPERLINK("https://leilaoonline.net/lote/detalhe/137919", "121")</f>
      </c>
      <c r="B105" s="4" t="s">
        <f>=HYPERLINK("https://leilaoonline.net/lote/detalhe/137919",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=HYPERLINK("https://leilaoonline.net/lote/detalhe/137920", "122")</f>
      </c>
      <c r="B106" s="4" t="s">
        <f>=HYPERLINK("https://leilaoonline.net/lote/detalhe/137920",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=HYPERLINK("https://leilaoonline.net/lote/detalhe/137917", "123")</f>
      </c>
      <c r="B107" s="4" t="s">
        <f>=HYPERLINK("https://leilaoonline.net/lote/detalhe/137917",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=HYPERLINK("https://leilaoonline.net/lote/detalhe/137923", "124")</f>
      </c>
      <c r="B108" s="4" t="s">
        <f>=HYPERLINK("https://leilaoonline.net/lote/detalhe/137923",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=HYPERLINK("https://leilaoonline.net/lote/detalhe/137914", "125")</f>
      </c>
      <c r="B109" s="4" t="s">
        <f>=HYPERLINK("https://leilaoonline.net/lote/detalhe/137914",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=HYPERLINK("https://leilaoonline.net/lote/detalhe/137913", "126")</f>
      </c>
      <c r="B110" s="4" t="s">
        <f>=HYPERLINK("https://leilaoonline.net/lote/detalhe/137913",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=HYPERLINK("https://leilaoonline.net/lote/detalhe/137924", "127")</f>
      </c>
      <c r="B111" s="4" t="s">
        <f>=HYPERLINK("https://leilaoonline.net/lote/detalhe/137924", "aprox. 1.800 kg de Gabinetes em polietileno PE cor cinza")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2,90</t>
        </is>
      </c>
      <c r="F111" s="4" t="inlineStr">
        <is>
          <t>0.10</t>
        </is>
      </c>
    </row>
    <row collapsed="false" customFormat="false" customHeight="false" hidden="false" ht="12.1" outlineLevel="0" r="112">
      <c r="A112" s="5" t="s">
        <f>=HYPERLINK("https://leilaoonline.net/lote/detalhe/137925", "129")</f>
      </c>
      <c r="B112" s="4" t="s">
        <f>=HYPERLINK("https://leilaoonline.net/lote/detalhe/137925", "Motor de barco (no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=HYPERLINK("https://leilaoonline.net/lote/detalhe/137941", "129")</f>
      </c>
      <c r="B113" s="4" t="s">
        <f>=HYPERLINK("https://leilaoonline.net/lote/detalhe/137941",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=HYPERLINK("https://leilaoonline.net/lote/detalhe/137938", "130")</f>
      </c>
      <c r="B114" s="4" t="s">
        <f>=HYPERLINK("https://leilaoonline.net/lote/detalhe/137938",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=HYPERLINK("https://leilaoonline.net/lote/detalhe/137943", "131")</f>
      </c>
      <c r="B115" s="4" t="s">
        <f>=HYPERLINK("https://leilaoonline.net/lote/detalhe/137943",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=HYPERLINK("https://leilaoonline.net/lote/detalhe/137944", "132")</f>
      </c>
      <c r="B116" s="4" t="s">
        <f>=HYPERLINK("https://leilaoonline.net/lote/detalhe/137944",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=HYPERLINK("https://leilaoonline.net/lote/detalhe/137945", "133")</f>
      </c>
      <c r="B117" s="4" t="s">
        <f>=HYPERLINK("https://leilaoonline.net/lote/detalhe/137945",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=HYPERLINK("https://leilaoonline.net/lote/detalhe/137940", "134")</f>
      </c>
      <c r="B118" s="4" t="s">
        <f>=HYPERLINK("https://leilaoonline.net/lote/detalhe/137940",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=HYPERLINK("https://leilaoonline.net/lote/detalhe/137939", "135")</f>
      </c>
      <c r="B119" s="4" t="s">
        <f>=HYPERLINK("https://leilaoonline.net/lote/detalhe/137939",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=HYPERLINK("https://leilaoonline.net/lote/detalhe/137942", "136")</f>
      </c>
      <c r="B120" s="4" t="s">
        <f>=HYPERLINK("https://leilaoonline.net/lote/detalhe/137942",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=HYPERLINK("https://leilaoonline.net/lote/detalhe/137953", "174")</f>
      </c>
      <c r="B121" s="4" t="s">
        <f>=HYPERLINK("https://leilaoonline.net/lote/detalhe/137953",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=HYPERLINK("https://leilaoonline.net/lote/detalhe/137958", "175")</f>
      </c>
      <c r="B122" s="4" t="s">
        <f>=HYPERLINK("https://leilaoonline.net/lote/detalhe/137958",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=HYPERLINK("https://leilaoonline.net/lote/detalhe/137950", "176")</f>
      </c>
      <c r="B123" s="4" t="s">
        <f>=HYPERLINK("https://leilaoonline.net/lote/detalhe/137950",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=HYPERLINK("https://leilaoonline.net/lote/detalhe/137954", "177")</f>
      </c>
      <c r="B124" s="4" t="s">
        <f>=HYPERLINK("https://leilaoonline.net/lote/detalhe/137954",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=HYPERLINK("https://leilaoonline.net/lote/detalhe/137948", "179")</f>
      </c>
      <c r="B125" s="4" t="s">
        <f>=HYPERLINK("https://leilaoonline.net/lote/detalhe/137948",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=HYPERLINK("https://leilaoonline.net/lote/detalhe/137947", "180")</f>
      </c>
      <c r="B126" s="4" t="s">
        <f>=HYPERLINK("https://leilaoonline.net/lote/detalhe/137947",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=HYPERLINK("https://leilaoonline.net/lote/detalhe/137955", "181")</f>
      </c>
      <c r="B127" s="4" t="s">
        <f>=HYPERLINK("https://leilaoonline.net/lote/detalhe/137955",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=HYPERLINK("https://leilaoonline.net/lote/detalhe/137952", "182")</f>
      </c>
      <c r="B128" s="4" t="s">
        <f>=HYPERLINK("https://leilaoonline.net/lote/detalhe/137952",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=HYPERLINK("https://leilaoonline.net/lote/detalhe/137956", "183")</f>
      </c>
      <c r="B129" s="4" t="s">
        <f>=HYPERLINK("https://leilaoonline.net/lote/detalhe/137956",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=HYPERLINK("https://leilaoonline.net/lote/detalhe/137951", "184")</f>
      </c>
      <c r="B130" s="4" t="s">
        <f>=HYPERLINK("https://leilaoonline.net/lote/detalhe/137951",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=HYPERLINK("https://leilaoonline.net/lote/detalhe/137957", "185")</f>
      </c>
      <c r="B131" s="4" t="s">
        <f>=HYPERLINK("https://leilaoonline.net/lote/detalhe/137957",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=HYPERLINK("https://leilaoonline.net/lote/detalhe/137970", "200")</f>
      </c>
      <c r="B132" s="4" t="s">
        <f>=HYPERLINK("https://leilaoonline.net/lote/detalhe/137970", "1 Bicicleta elétrica ( falta módulo)")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=HYPERLINK("https://leilaoonline.net/lote/detalhe/137824", "201")</f>
      </c>
      <c r="B133" s="4" t="s">
        <f>=HYPERLINK("https://leilaoonline.net/lote/detalhe/137824", " aprox.  50 Fresas novas/ usadas")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=HYPERLINK("https://leilaoonline.net/lote/detalhe/137949", "202")</f>
      </c>
      <c r="B134" s="4" t="s">
        <f>=HYPERLINK("https://leilaoonline.net/lote/detalhe/137949", "Bomba hidráulica para barco importado sem uso,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=HYPERLINK("https://leilaoonline.net/lote/detalhe/137968", "203")</f>
      </c>
      <c r="B135" s="4" t="s">
        <f>=HYPERLINK("https://leilaoonline.net/lote/detalhe/137968", "Prensa Schuller 400ton. (desmontada)")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199.000,00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=HYPERLINK("https://leilaoonline.net/lote/detalhe/137961", "204")</f>
      </c>
      <c r="B136" s="4" t="s">
        <f>=HYPERLINK("https://leilaoonline.net/lote/detalhe/137961", " 10 peças - Caixa metálica - 1,00 x 0,90 x 0,50")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=HYPERLINK("https://leilaoonline.net/lote/detalhe/137861", "205")</f>
      </c>
      <c r="B137" s="4" t="s">
        <f>=HYPERLINK("https://leilaoonline.net/lote/detalhe/137861", " TORNO REVÓLVER")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=HYPERLINK("https://leilaoonline.net/lote/detalhe/137860", "206")</f>
      </c>
      <c r="B138" s="4" t="s">
        <f>=HYPERLINK("https://leilaoonline.net/lote/detalhe/137860", " 02 GELADEIRAS EM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=HYPERLINK("https://leilaoonline.net/lote/detalhe/137964", "207")</f>
      </c>
      <c r="B139" s="4" t="s">
        <f>=HYPERLINK("https://leilaoonline.net/lote/detalhe/137964", " 10 peças - Caixa metálica - 1,00 x 0,90 x 0,50")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2.800,00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=HYPERLINK("https://leilaoonline.net/lote/detalhe/137862", "208")</f>
      </c>
      <c r="B140" s="4" t="s">
        <f>=HYPERLINK("https://leilaoonline.net/lote/detalhe/137862", "TALHA")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=HYPERLINK("https://leilaoonline.net/lote/detalhe/137818", "209")</f>
      </c>
      <c r="B141" s="4" t="s">
        <f>=HYPERLINK("https://leilaoonline.net/lote/detalhe/137818", " Cabine suplementar em alumínio medidas aproximadas 2,20 comprimento  x 1,40 largura x 2,00 altura")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2.400,00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=HYPERLINK("https://leilaoonline.net/lote/detalhe/137972", "210")</f>
      </c>
      <c r="B142" s="4" t="s">
        <f>=HYPERLINK("https://leilaoonline.net/lote/detalhe/137972", "Tanque em inox 316 capac. aprox 3.000 mil litros")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=HYPERLINK("https://leilaoonline.net/lote/detalhe/137864", "211")</f>
      </c>
      <c r="B143" s="4" t="s">
        <f>=HYPERLINK("https://leilaoonline.net/lote/detalhe/137864", " APROX. 30 UNIIDADES DE FILTROS (SEM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=HYPERLINK("https://leilaoonline.net/lote/detalhe/137960", "213")</f>
      </c>
      <c r="B144" s="4" t="s">
        <f>=HYPERLINK("https://leilaoonline.net/lote/detalhe/137960", " 10 peças - Caixa metálica - 1,00 x 0,90 x 0,50")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=HYPERLINK("https://leilaoonline.net/lote/detalhe/137863", "214")</f>
      </c>
      <c r="B145" s="4" t="s">
        <f>=HYPERLINK("https://leilaoonline.net/lote/detalhe/137863", " APROX. 2.000 QUILOS  DE SABONETE EM BARRAS")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=HYPERLINK("https://leilaoonline.net/lote/detalhe/137823", "215")</f>
      </c>
      <c r="B146" s="4" t="s">
        <f>=HYPERLINK("https://leilaoonline.net/lote/detalhe/137823", " Cabine suplementar em alumínio medidas aproximadas 2,20 comprimento  x 1,40 largura x 2,00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=HYPERLINK("https://leilaoonline.net/lote/detalhe/137962", "216")</f>
      </c>
      <c r="B147" s="4" t="s">
        <f>=HYPERLINK("https://leilaoonline.net/lote/detalhe/137962", " 10 peças - Caixa metálica - 1,00 x 0,90 x 0,50")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2.800,00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=HYPERLINK("https://leilaoonline.net/lote/detalhe/137879", "217")</f>
      </c>
      <c r="B148" s="4" t="s">
        <f>=HYPERLINK("https://leilaoonline.net/lote/detalhe/137879", "Ventilador Centrifugo")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=HYPERLINK("https://leilaoonline.net/lote/detalhe/137817", "218")</f>
      </c>
      <c r="B149" s="4" t="s">
        <f>=HYPERLINK("https://leilaoonline.net/lote/detalhe/137817", "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2.400,00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=HYPERLINK("https://leilaoonline.net/lote/detalhe/137822", "219")</f>
      </c>
      <c r="B150" s="4" t="s">
        <f>=HYPERLINK("https://leilaoonline.net/lote/detalhe/137822",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2.400,00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=HYPERLINK("https://leilaoonline.net/lote/detalhe/137819", "220")</f>
      </c>
      <c r="B151" s="4" t="s">
        <f>=HYPERLINK("https://leilaoonline.net/lote/detalhe/137819", " Cabine suplementar em alumínio medidas aproximadas 2,20 comprimento  x 1,40 largura x 2,00 altura")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2.400,00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=HYPERLINK("https://leilaoonline.net/lote/detalhe/137959", "221")</f>
      </c>
      <c r="B152" s="4" t="s">
        <f>=HYPERLINK("https://leilaoonline.net/lote/detalhe/137959", " 10 peças - Caixa metálica - 1,00 x 0,90 x 0,50")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=HYPERLINK("https://leilaoonline.net/lote/detalhe/137963", "222")</f>
      </c>
      <c r="B153" s="4" t="s">
        <f>=HYPERLINK("https://leilaoonline.net/lote/detalhe/137963", " 10 peças - Caixa metálica - 1,00 x 0,90 x 0,50")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2.800,00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=HYPERLINK("https://leilaoonline.net/lote/detalhe/137880", "223")</f>
      </c>
      <c r="B154" s="4" t="s">
        <f>=HYPERLINK("https://leilaoonline.net/lote/detalhe/137880", "Compressor de ar")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3.900,00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=HYPERLINK("https://leilaoonline.net/lote/detalhe/137865", "224")</f>
      </c>
      <c r="B155" s="4" t="s">
        <f>=HYPERLINK("https://leilaoonline.net/lote/detalhe/137865", " FORNO MUFLA")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=HYPERLINK("https://leilaoonline.net/lote/detalhe/137867", "225")</f>
      </c>
      <c r="B156" s="4" t="s">
        <f>=HYPERLINK("https://leilaoonline.net/lote/detalhe/137867", " RETIFICA MELLO")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=HYPERLINK("https://leilaoonline.net/lote/detalhe/137866", "226")</f>
      </c>
      <c r="B157" s="4" t="s">
        <f>=HYPERLINK("https://leilaoonline.net/lote/detalhe/137866", " MÁQUINA DE TESTE DE DUREZA")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=HYPERLINK("https://leilaoonline.net/lote/detalhe/137821", "227")</f>
      </c>
      <c r="B158" s="4" t="s">
        <f>=HYPERLINK("https://leilaoonline.net/lote/detalhe/137821", " Cabine suplementar em alumínio medidas aproximadas 2,20 comprimento  x 1,40 largura x 2,00 altura")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2.400,00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=HYPERLINK("https://leilaoonline.net/lote/detalhe/137965", "228")</f>
      </c>
      <c r="B159" s="4" t="s">
        <f>=HYPERLINK("https://leilaoonline.net/lote/detalhe/137965", " 10 peças - Caixa metálica - 1,00 x 0,90 x 0,50")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2.800,00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=HYPERLINK("https://leilaoonline.net/lote/detalhe/137881", "229")</f>
      </c>
      <c r="B160" s="4" t="s">
        <f>=HYPERLINK("https://leilaoonline.net/lote/detalhe/137881", "Compressor de ar 200 pés")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=HYPERLINK("https://leilaoonline.net/lote/detalhe/137966", "230")</f>
      </c>
      <c r="B161" s="4" t="s">
        <f>=HYPERLINK("https://leilaoonline.net/lote/detalhe/137966", " 10 peças - Caixa metálica - 1,00 x 0,90 x 0,50")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2.800,00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=HYPERLINK("https://leilaoonline.net/lote/detalhe/137869", "231")</f>
      </c>
      <c r="B162" s="4" t="s">
        <f>=HYPERLINK("https://leilaoonline.net/lote/detalhe/137869", " DISCOS DE CORTE. 04 PEÇAS")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=HYPERLINK("https://leilaoonline.net/lote/detalhe/137877", "232")</f>
      </c>
      <c r="B163" s="4" t="s">
        <f>=HYPERLINK("https://leilaoonline.net/lote/detalhe/137877", " Forno estufa")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=HYPERLINK("https://leilaoonline.net/lote/detalhe/137878", "233")</f>
      </c>
      <c r="B164" s="4" t="s">
        <f>=HYPERLINK("https://leilaoonline.net/lote/detalhe/137878", " Torno")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=HYPERLINK("https://leilaoonline.net/lote/detalhe/137882", "234")</f>
      </c>
      <c r="B165" s="4" t="s">
        <f>=HYPERLINK("https://leilaoonline.net/lote/detalhe/137882", "5 discos de corte")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3.200,00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=HYPERLINK("https://leilaoonline.net/lote/detalhe/137820", "235")</f>
      </c>
      <c r="B166" s="4" t="s">
        <f>=HYPERLINK("https://leilaoonline.net/lote/detalhe/137820", "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2.400,00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=HYPERLINK("https://leilaoonline.net/lote/detalhe/137937", "236")</f>
      </c>
      <c r="B167" s="4" t="s">
        <f>=HYPERLINK("https://leilaoonline.net/lote/detalhe/137937",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2.400,00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=HYPERLINK("https://leilaoonline.net/lote/detalhe/137934", "237")</f>
      </c>
      <c r="B168" s="4" t="s">
        <f>=HYPERLINK("https://leilaoonline.net/lote/detalhe/137934", "  Cabine suplementar em alumínio medidas aproximadas 2,20 comprimento  x 1,40 largura x 2,00 altura")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2.400,00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=HYPERLINK("https://leilaoonline.net/lote/detalhe/137936", "238")</f>
      </c>
      <c r="B169" s="4" t="s">
        <f>=HYPERLINK("https://leilaoonline.net/lote/detalhe/137936", "  Cabine suplementar em alumínio medidas aproximadas 2,20 comprimento  x 1,40 largura x 2,00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2.400,00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=HYPERLINK("https://leilaoonline.net/lote/detalhe/137927", "239")</f>
      </c>
      <c r="B170" s="4" t="s">
        <f>=HYPERLINK("https://leilaoonline.net/lote/detalhe/137927", "  Cabine suplementar em alumínio medidas aproximadas 2,20 comprimento  x 1,40 largura x 2,00 altura")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2.400,00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=HYPERLINK("https://leilaoonline.net/lote/detalhe/137868", "240")</f>
      </c>
      <c r="B171" s="4" t="s">
        <f>=HYPERLINK("https://leilaoonline.net/lote/detalhe/137868", " 05 GERADORES A GASOLINA")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=HYPERLINK("https://leilaoonline.net/lote/detalhe/137871", "241")</f>
      </c>
      <c r="B172" s="4" t="s">
        <f>=HYPERLINK("https://leilaoonline.net/lote/detalhe/137871", "Equipamentos para cozinha industrial em inox  - aprox. 17  peças sendo:  Freezer, cubas, esquentador de comidas, fritadeira, balcão, geladeiras e outros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=HYPERLINK("https://leilaoonline.net/lote/detalhe/137870", "242")</f>
      </c>
      <c r="B173" s="4" t="s">
        <f>=HYPERLINK("https://leilaoonline.net/lote/detalhe/137870", "2 condensadores de ar condicionado")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=HYPERLINK("https://leilaoonline.net/lote/detalhe/137932", "243")</f>
      </c>
      <c r="B174" s="4" t="s">
        <f>=HYPERLINK("https://leilaoonline.net/lote/detalhe/137932",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=HYPERLINK("https://leilaoonline.net/lote/detalhe/137929", "245")</f>
      </c>
      <c r="B175" s="4" t="s">
        <f>=HYPERLINK("https://leilaoonline.net/lote/detalhe/137929", "  Cabine suplementar em alumínio medidas aproximadas 2,20 comprimento  x 1,40 largura x 2,00 altura")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=HYPERLINK("https://leilaoonline.net/lote/detalhe/137931", "246")</f>
      </c>
      <c r="B176" s="4" t="s">
        <f>=HYPERLINK("https://leilaoonline.net/lote/detalhe/137931", "  Cabine suplementar em alumínio medidas aproximadas 2,20 comprimento  x 1,40 largura x 2,00 altura")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=HYPERLINK("https://leilaoonline.net/lote/detalhe/137872", "247")</f>
      </c>
      <c r="B177" s="4" t="s">
        <f>=HYPERLINK("https://leilaoonline.net/lote/detalhe/137872", "Equipamentos para cozinha industrial em inox - sendo 3 refrigeradores")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=HYPERLINK("https://leilaoonline.net/lote/detalhe/137873", "248")</f>
      </c>
      <c r="B178" s="4" t="s">
        <f>=HYPERLINK("https://leilaoonline.net/lote/detalhe/137873", "Aprox. 30 peças de machos. Diversas medidas (sem uso)")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=HYPERLINK("https://leilaoonline.net/lote/detalhe/137926", "249")</f>
      </c>
      <c r="B179" s="4" t="s">
        <f>=HYPERLINK("https://leilaoonline.net/lote/detalhe/137926",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=HYPERLINK("https://leilaoonline.net/lote/detalhe/137933", "251")</f>
      </c>
      <c r="B180" s="4" t="s">
        <f>=HYPERLINK("https://leilaoonline.net/lote/detalhe/137933",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=HYPERLINK("https://leilaoonline.net/lote/detalhe/137935", "252")</f>
      </c>
      <c r="B181" s="4" t="s">
        <f>=HYPERLINK("https://leilaoonline.net/lote/detalhe/137935", "  Cabine suplementar em alumínio medidas aproximadas 2,20 comprimento  x 1,40 largura x 2,00 altura")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2.400,00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=HYPERLINK("https://leilaoonline.net/lote/detalhe/137930", "253")</f>
      </c>
      <c r="B182" s="4" t="s">
        <f>=HYPERLINK("https://leilaoonline.net/lote/detalhe/137930", "  Cabine suplementar em alumínio medidas aproximadas 2,20 comprimento  x 1,40 largura x 2,00 altura")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2.400,00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=HYPERLINK("https://leilaoonline.net/lote/detalhe/137928", "254")</f>
      </c>
      <c r="B183" s="4" t="s">
        <f>=HYPERLINK("https://leilaoonline.net/lote/detalhe/137928", "  Cabine suplementar em alumínio medidas aproximadas 2,20 comprimento  x 1,40 largura x 2,00 altura")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2.400,00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=HYPERLINK("https://leilaoonline.net/lote/detalhe/137967", "255")</f>
      </c>
      <c r="B184" s="4" t="s">
        <f>=HYPERLINK("https://leilaoonline.net/lote/detalhe/137967", " 10 peças - Caixa metálica - 1,00 x 0,90 x 0,50")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=HYPERLINK("https://leilaoonline.net/lote/detalhe/137971", "256")</f>
      </c>
      <c r="B185" s="4" t="s">
        <f>=HYPERLINK("https://leilaoonline.net/lote/detalhe/137971", " Alisador de concreto")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3.900,00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=HYPERLINK("https://leilaoonline.net/lote/detalhe/137875", "257")</f>
      </c>
      <c r="B186" s="4" t="s">
        <f>=HYPERLINK("https://leilaoonline.net/lote/detalhe/137875", " Aprox. 2,5 ton de vidros para expositores (tamanhos variados)")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=HYPERLINK("https://leilaoonline.net/lote/detalhe/137969", "258")</f>
      </c>
      <c r="B187" s="4" t="s">
        <f>=HYPERLINK("https://leilaoonline.net/lote/detalhe/137969", "Cápsula Saúna a vapor sem uso")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=HYPERLINK("https://leilaoonline.net/lote/detalhe/137874", "259")</f>
      </c>
      <c r="B188" s="4" t="s">
        <f>=HYPERLINK("https://leilaoonline.net/lote/detalhe/137874", " Cabine para caminhão GMC (Pouco uso)")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=HYPERLINK("https://leilaoonline.net/lote/detalhe/137876", "260")</f>
      </c>
      <c r="B189" s="4" t="s">
        <f>=HYPERLINK("https://leilaoonline.net/lote/detalhe/137876", "Plataforma elevatória. Aprox. 6 metros")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=HYPERLINK("https://leilaoonline.net/lote/detalhe/137883", "261")</f>
      </c>
      <c r="B190" s="4" t="s">
        <f>=HYPERLINK("https://leilaoonline.net/lote/detalhe/137883", "PLAINA")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=HYPERLINK("https://leilaoonline.net/lote/detalhe/137973", "262")</f>
      </c>
      <c r="B191" s="4" t="s">
        <f>=HYPERLINK("https://leilaoonline.net/lote/detalhe/137973", "Equipamento de inox")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=HYPERLINK("https://leilaoonline.net/lote/detalhe/137974", "263")</f>
      </c>
      <c r="B192" s="4" t="s">
        <f>=HYPERLINK("https://leilaoonline.net/lote/detalhe/137974", "Tanque misturador em inox capacidade 1.000 litros")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=HYPERLINK("https://leilaoonline.net/lote/detalhe/137827", "1002")</f>
      </c>
      <c r="B193" s="4" t="s">
        <f>=HYPERLINK("https://leilaoonline.net/lote/detalhe/137827", " ALIMENTADOR DE INJETORA CONAIR MDC30-SDC")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=HYPERLINK("https://leilaoonline.net/lote/detalhe/137826", "1012")</f>
      </c>
      <c r="B194" s="4" t="s">
        <f>=HYPERLINK("https://leilaoonline.net/lote/detalhe/137826", " TURASK MOD. BRASILIA.")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=HYPERLINK("https://leilaoonline.net/lote/detalhe/137825", "1014")</f>
      </c>
      <c r="B195" s="4" t="s">
        <f>=HYPERLINK("https://leilaoonline.net/lote/detalhe/137825", " COMPRESSOR DE AR BARIONKAR FB 30/350, ANO: 1999, C/ MOTOR WEG 7,5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=HYPERLINK("https://leilaoonline.net/lote/detalhe/137829", "1029")</f>
      </c>
      <c r="B196" s="4" t="s">
        <f>=HYPERLINK("https://leilaoonline.net/lote/detalhe/137829",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=HYPERLINK("https://leilaoonline.net/lote/detalhe/137828", "1030")</f>
      </c>
      <c r="B197" s="4" t="s">
        <f>=HYPERLINK("https://leilaoonline.net/lote/detalhe/137828",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=HYPERLINK("https://leilaoonline.net/lote/detalhe/137830", "1031")</f>
      </c>
      <c r="B198" s="4" t="s">
        <f>=HYPERLINK("https://leilaoonline.net/lote/detalhe/137830",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=HYPERLINK("https://leilaoonline.net/lote/detalhe/137832", "1033")</f>
      </c>
      <c r="B199" s="4" t="s">
        <f>=HYPERLINK("https://leilaoonline.net/lote/detalhe/137832",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=HYPERLINK("https://leilaoonline.net/lote/detalhe/137833", "1034")</f>
      </c>
      <c r="B200" s="4" t="s">
        <f>=HYPERLINK("https://leilaoonline.net/lote/detalhe/137833",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=HYPERLINK("https://leilaoonline.net/lote/detalhe/137831", "1035")</f>
      </c>
      <c r="B201" s="4" t="s">
        <f>=HYPERLINK("https://leilaoonline.net/lote/detalhe/137831",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=HYPERLINK("https://leilaoonline.net/lote/detalhe/137834", "1037")</f>
      </c>
      <c r="B202" s="4" t="s">
        <f>=HYPERLINK("https://leilaoonline.net/lote/detalhe/137834",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=HYPERLINK("https://leilaoonline.net/lote/detalhe/137835", "1040")</f>
      </c>
      <c r="B203" s="4" t="s">
        <f>=HYPERLINK("https://leilaoonline.net/lote/detalhe/137835",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=HYPERLINK("https://leilaoonline.net/lote/detalhe/137836", "1041")</f>
      </c>
      <c r="B204" s="4" t="s">
        <f>=HYPERLINK("https://leilaoonline.net/lote/detalhe/137836",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=HYPERLINK("https://leilaoonline.net/lote/detalhe/137837", "1050")</f>
      </c>
      <c r="B205" s="4" t="s">
        <f>=HYPERLINK("https://leilaoonline.net/lote/detalhe/137837",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=HYPERLINK("https://leilaoonline.net/lote/detalhe/137838", "1051")</f>
      </c>
      <c r="B206" s="4" t="s">
        <f>=HYPERLINK("https://leilaoonline.net/lote/detalhe/137838", " FURADEIRA DE COLUNA MANUAL")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=HYPERLINK("https://leilaoonline.net/lote/detalhe/137839", "1052")</f>
      </c>
      <c r="B207" s="4" t="s">
        <f>=HYPERLINK("https://leilaoonline.net/lote/detalhe/137839", " 2 PENEIRAS VIBRATÓRIAS")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=HYPERLINK("https://leilaoonline.net/lote/detalhe/137840", "1054")</f>
      </c>
      <c r="B208" s="4" t="s">
        <f>=HYPERLINK("https://leilaoonline.net/lote/detalhe/137840", " COMPRESSOR DE AR DOUAT C/ MOTOR 5 CV")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=HYPERLINK("https://leilaoonline.net/lote/detalhe/137841", "1064")</f>
      </c>
      <c r="B209" s="4" t="s">
        <f>=HYPERLINK("https://leilaoonline.net/lote/detalhe/137841", " REEVES")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7.250,00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=HYPERLINK("https://leilaoonline.net/lote/detalhe/137842", "1095")</f>
      </c>
      <c r="B210" s="4" t="s">
        <f>=HYPERLINK("https://leilaoonline.net/lote/detalhe/137842", " UNIDADE HIDRÁULICA C/ MOTOR")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=HYPERLINK("https://leilaoonline.net/lote/detalhe/137843", "1099")</f>
      </c>
      <c r="B211" s="4" t="s">
        <f>=HYPERLINK("https://leilaoonline.net/lote/detalhe/137843", " 2 TANQUES CILINDRICOS HORIZONTAIS EM AÇO CARBONO AGROMETAL")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=HYPERLINK("https://leilaoonline.net/lote/detalhe/137844", "1118")</f>
      </c>
      <c r="B212" s="4" t="s">
        <f>=HYPERLINK("https://leilaoonline.net/lote/detalhe/137844", "PAINEL PARA TESTE")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=HYPERLINK("https://leilaoonline.net/lote/detalhe/137845", "1135")</f>
      </c>
      <c r="B213" s="4" t="s">
        <f>=HYPERLINK("https://leilaoonline.net/lote/detalhe/137845", " Máquina de fazer gravação a laser ")</f>
      </c>
      <c r="C213" s="4" t="inlineStr">
        <is>
          <t>Lote retirado</t>
        </is>
      </c>
      <c r="D213" s="4" t="inlineStr">
        <is>
          <t>0</t>
        </is>
      </c>
      <c r="E213" s="5" t="inlineStr">
        <is>
          <t>7.900,00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=HYPERLINK("https://leilaoonline.net/lote/detalhe/137846", "1136")</f>
      </c>
      <c r="B214" s="4" t="s">
        <f>=HYPERLINK("https://leilaoonline.net/lote/detalhe/137846", " Painel controlador de tráfego")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=HYPERLINK("https://leilaoonline.net/lote/detalhe/137847", "1138")</f>
      </c>
      <c r="B215" s="4" t="s">
        <f>=HYPERLINK("https://leilaoonline.net/lote/detalhe/137847", " aprox. 350 unidades ganchos de segurança")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=HYPERLINK("https://leilaoonline.net/lote/detalhe/137848", "1156")</f>
      </c>
      <c r="B216" s="4" t="s">
        <f>=HYPERLINK("https://leilaoonline.net/lote/detalhe/137848", " 7 un. escadas de madeira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=HYPERLINK("https://leilaoonline.net/lote/detalhe/137852", "1165")</f>
      </c>
      <c r="B217" s="4" t="s">
        <f>=HYPERLINK("https://leilaoonline.net/lote/detalhe/137852", "[ LANCES POR KG ] Aprox. 30.000 quilos de eixos. Várias medidas.")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2,30</t>
        </is>
      </c>
      <c r="F217" s="4" t="inlineStr">
        <is>
          <t>0.10</t>
        </is>
      </c>
    </row>
    <row collapsed="false" customFormat="false" customHeight="false" hidden="false" ht="12.1" outlineLevel="0" r="218">
      <c r="A218" s="5" t="s">
        <f>=HYPERLINK("https://leilaoonline.net/lote/detalhe/137851", "1166")</f>
      </c>
      <c r="B218" s="4" t="s">
        <f>=HYPERLINK("https://leilaoonline.net/lote/detalhe/137851", " 1 un. de Torre de refrigeração de água")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=HYPERLINK("https://leilaoonline.net/lote/detalhe/137850", "1167")</f>
      </c>
      <c r="B219" s="4" t="s">
        <f>=HYPERLINK("https://leilaoonline.net/lote/detalhe/137850", " 1 un. de Torre de refrigeração de água")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=HYPERLINK("https://leilaoonline.net/lote/detalhe/137849", "1168")</f>
      </c>
      <c r="B220" s="4" t="s">
        <f>=HYPERLINK("https://leilaoonline.net/lote/detalhe/137849", " Forno tipo bambole em aço carbono")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=HYPERLINK("https://leilaoonline.net/lote/detalhe/137853", "1169")</f>
      </c>
      <c r="B221" s="4" t="s">
        <f>=HYPERLINK("https://leilaoonline.net/lote/detalhe/137853", " Forno tipo bambole em aço inox")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21.000,00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=HYPERLINK("https://leilaoonline.net/lote/detalhe/137856", "1174")</f>
      </c>
      <c r="B222" s="4" t="s">
        <f>=HYPERLINK("https://leilaoonline.net/lote/detalhe/137856", " 7 secadores de mão. Ar quente e frio")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=HYPERLINK("https://leilaoonline.net/lote/detalhe/137857", "1180")</f>
      </c>
      <c r="B223" s="4" t="s">
        <f>=HYPERLINK("https://leilaoonline.net/lote/detalhe/137857", " Torninho")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=HYPERLINK("https://leilaoonline.net/lote/detalhe/137855", "1182")</f>
      </c>
      <c r="B224" s="4" t="s">
        <f>=HYPERLINK("https://leilaoonline.net/lote/detalhe/137855", " Plaina de chaveta Rocco")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=HYPERLINK("https://leilaoonline.net/lote/detalhe/137858", "1186")</f>
      </c>
      <c r="B225" s="4" t="s">
        <f>=HYPERLINK("https://leilaoonline.net/lote/detalhe/137858", " Fogão de 8 bocas em inox")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1.200,00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=HYPERLINK("https://leilaoonline.net/lote/detalhe/137854", "1187")</f>
      </c>
      <c r="B226" s="4" t="s">
        <f>=HYPERLINK("https://leilaoonline.net/lote/detalhe/137854", " Máquina de lavar material")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1.200,00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=HYPERLINK("https://leilaoonline.net/lote/detalhe/137859", "1189")</f>
      </c>
      <c r="B227" s="4" t="s">
        <f>=HYPERLINK("https://leilaoonline.net/lote/detalhe/137859", "Máquina de fazer Raio-X a Laser")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=HYPERLINK("https://leilaoonline.net/lote/detalhe/137946", "1190")</f>
      </c>
      <c r="B228" s="4" t="s">
        <f>=HYPERLINK("https://leilaoonline.net/lote/detalhe/137946", "aprox.150 fechaduras diversas sem uso (no estado)")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8.000,00</t>
        </is>
      </c>
      <c r="F2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2026-09-24T04:49:43.00Z</dcterms:created>
  <dc:creator>Tellks Tecnologia</dc:creator>
  <cp:revision>0</cp:revision>
</cp:coreProperties>
</file>