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DIVERSIDADES: MÁQUINAS, EQUIPAMENTOS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10/08/2022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=HYPERLINK("https://leilaoonline.net/lote/detalhe/137431", "000")</f>
      </c>
      <c r="B11" s="4" t="s">
        <f>=HYPERLINK("https://leilaoonline.net/lote/detalhe/137431",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=HYPERLINK("https://leilaoonline.net/lote/detalhe/137423", "001")</f>
      </c>
      <c r="B12" s="4" t="s">
        <f>=HYPERLINK("https://leilaoonline.net/lote/detalhe/137423",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=HYPERLINK("https://leilaoonline.net/lote/detalhe/137418", "002")</f>
      </c>
      <c r="B13" s="4" t="s">
        <f>=HYPERLINK("https://leilaoonline.net/lote/detalhe/137418",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=HYPERLINK("https://leilaoonline.net/lote/detalhe/137544", "003")</f>
      </c>
      <c r="B14" s="4" t="s">
        <f>=HYPERLINK("https://leilaoonline.net/lote/detalhe/137544", " Aprox. 1405 unidades de rolamentos")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=HYPERLINK("https://leilaoonline.net/lote/detalhe/137523", "004")</f>
      </c>
      <c r="B15" s="4" t="s">
        <f>=HYPERLINK("https://leilaoonline.net/lote/detalhe/137523", "FORMULA 1 FAPINHA. COLEÇÃO SENNA, PINTURA VERMELHO FERRARI DO PILOTO MICHAEL SCHUMACHER")</f>
      </c>
      <c r="C15" s="4" t="inlineStr">
        <is>
          <t>Vendido</t>
        </is>
      </c>
      <c r="D15" s="4" t="inlineStr">
        <is>
          <t>1</t>
        </is>
      </c>
      <c r="E15" s="5" t="inlineStr">
        <is>
          <t>8.500,00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=HYPERLINK("https://leilaoonline.net/lote/detalhe/137525", "005")</f>
      </c>
      <c r="B16" s="4" t="s">
        <f>=HYPERLINK("https://leilaoonline.net/lote/detalhe/137525", " Geladeira White-Westinghouse 4.1 Super Freezer. Em funcionamento.")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=HYPERLINK("https://leilaoonline.net/lote/detalhe/137524", "006")</f>
      </c>
      <c r="B17" s="4" t="s">
        <f>=HYPERLINK("https://leilaoonline.net/lote/detalhe/137524", " Geladeira Brastemp 370 litros. Frost Free.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=HYPERLINK("https://leilaoonline.net/lote/detalhe/137526", "007")</f>
      </c>
      <c r="B18" s="4" t="s">
        <f>=HYPERLINK("https://leilaoonline.net/lote/detalhe/137526", " Kit com 2 Bolsas em Couro, sendo: 01 Bolsa verde água em couro legítimo e 01 Bolsa prata velho em couro legítimo e trabalhado na parte frontal.")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=HYPERLINK("https://leilaoonline.net/lote/detalhe/137528", "008")</f>
      </c>
      <c r="B19" s="4" t="s">
        <f>=HYPERLINK("https://leilaoonline.net/lote/detalhe/137528", " Kit com 2 Bolsas em Couro legítimo sendo: 1 Bolsa em couro nas cores marrom, branco, bege e laranja. E 1 Bolsa bege em couro legítimo.")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=HYPERLINK("https://leilaoonline.net/lote/detalhe/137530", "009")</f>
      </c>
      <c r="B20" s="4" t="s">
        <f>=HYPERLINK("https://leilaoonline.net/lote/detalhe/137530", " Kit com 2 bolsas em Couro sendo: 01 Bolsa em couro legítimo nos tons de bege. E 01 Bolsa de couro legitimo na cor preta")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=HYPERLINK("https://leilaoonline.net/lote/detalhe/137425", "010")</f>
      </c>
      <c r="B21" s="4" t="s">
        <f>=HYPERLINK("https://leilaoonline.net/lote/detalhe/137425", "CONJUNTO TURBO GERADOR A VAPOR ABB-TOSHIBA 1500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=HYPERLINK("https://leilaoonline.net/lote/detalhe/137430", "011")</f>
      </c>
      <c r="B22" s="4" t="s">
        <f>=HYPERLINK("https://leilaoonline.net/lote/detalhe/137430", "Lote com aprox. 35.272 de cabides (preto: 25.000 e cinza: 10.272 )")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=HYPERLINK("https://leilaoonline.net/lote/detalhe/137532", "012")</f>
      </c>
      <c r="B23" s="4" t="s">
        <f>=HYPERLINK("https://leilaoonline.net/lote/detalhe/137532", " Kit com 2 bolsas em Couro sendo: 01 Bolsa em couro legítimo na cor preta. E 01 Bolsa em couro legítimo no estilo patchwork em tons de marrom, bege, croco bege e branco.")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=HYPERLINK("https://leilaoonline.net/lote/detalhe/137531", "013")</f>
      </c>
      <c r="B24" s="4" t="s">
        <f>=HYPERLINK("https://leilaoonline.net/lote/detalhe/137531", " Kit com 2 Bolsas em Couro sendo: 01 Bolsa preta em couro legítimo. E 01 Bolsa em couro legítimo no estilo patchwork em tons de laranja, bege e croco bege.")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=HYPERLINK("https://leilaoonline.net/lote/detalhe/137405", "014")</f>
      </c>
      <c r="B25" s="4" t="s">
        <f>=HYPERLINK("https://leilaoonline.net/lote/detalhe/137405", "Aprox. 20 Tambores contendo Ferro Dextrano 10% (aprox. 600,00 kg)")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=HYPERLINK("https://leilaoonline.net/lote/detalhe/137527", "015")</f>
      </c>
      <c r="B26" s="4" t="s">
        <f>=HYPERLINK("https://leilaoonline.net/lote/detalhe/137527", " Kit com 2 Bolsas em Couro sendo: 01 Bolsa em couro legítimo em tons de bege e croco bege. E 01 Bolsa em couro legítimo no estilo patchwork em tons de marrom e mostarda.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=HYPERLINK("https://leilaoonline.net/lote/detalhe/137529", "016")</f>
      </c>
      <c r="B27" s="4" t="s">
        <f>=HYPERLINK("https://leilaoonline.net/lote/detalhe/137529", " Kit com 3 Bolsas em Couro sendo: 01 Bolsa em couro legítimo no estilo patchwork em tons de laranja, bege e tons metálicos; 01 Bolsa em couro legítimo na cor rosa em estilo croco; e 01 Bolsa em couro legítimo na cor branca.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=HYPERLINK("https://leilaoonline.net/lote/detalhe/137533", "017")</f>
      </c>
      <c r="B28" s="4" t="s">
        <f>=HYPERLINK("https://leilaoonline.net/lote/detalhe/137533", " Kit com 3 Bolsas em Couro sendo: 01 Bolsa branca escuro em couro legítimo com três aberturas; 01 Bolsa em couro legítimo na cor vermelha com fechamento em ima; e 01 Bolsa em couro legítimo nas cores vinho e preta.")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=HYPERLINK("https://leilaoonline.net/lote/detalhe/137422", "018")</f>
      </c>
      <c r="B29" s="4" t="s">
        <f>=HYPERLINK("https://leilaoonline.net/lote/detalhe/137422",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=HYPERLINK("https://leilaoonline.net/lote/detalhe/137534", "019")</f>
      </c>
      <c r="B30" s="4" t="s">
        <f>=HYPERLINK("https://leilaoonline.net/lote/detalhe/137534",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=HYPERLINK("https://leilaoonline.net/lote/detalhe/137408", "020")</f>
      </c>
      <c r="B31" s="4" t="s">
        <f>=HYPERLINK("https://leilaoonline.net/lote/detalhe/137408", " Máquina filmadora Yashica mod. 8 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=HYPERLINK("https://leilaoonline.net/lote/detalhe/137410", "021")</f>
      </c>
      <c r="B32" s="4" t="s">
        <f>=HYPERLINK("https://leilaoonline.net/lote/detalhe/137410", " Lote de Moedas antigas: Espanha, Chile, Portugal e Brasil, moedas de prata, bronze e outras")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=HYPERLINK("https://leilaoonline.net/lote/detalhe/137409", "022")</f>
      </c>
      <c r="B33" s="4" t="s">
        <f>=HYPERLINK("https://leilaoonline.net/lote/detalhe/137409", "[ VÍDEO ] Caixa Registradora. Anos 30. Amount Purchased")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=HYPERLINK("https://leilaoonline.net/lote/detalhe/137421", "023")</f>
      </c>
      <c r="B34" s="4" t="s">
        <f>=HYPERLINK("https://leilaoonline.net/lote/detalhe/137421", " 04 faróis Cilibrim  GE")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=HYPERLINK("https://leilaoonline.net/lote/detalhe/137427", "024")</f>
      </c>
      <c r="B35" s="4" t="s">
        <f>=HYPERLINK("https://leilaoonline.net/lote/detalhe/137427", " 01 farol de Ford. Ano 29. 6 Volts")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=HYPERLINK("https://leilaoonline.net/lote/detalhe/137411", "027")</f>
      </c>
      <c r="B36" s="4" t="s">
        <f>=HYPERLINK("https://leilaoonline.net/lote/detalhe/137411", "APROX. 37 UN  DE MOEDAS/ DINHEIRO ANTIGO (ver especificações)")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=HYPERLINK("https://leilaoonline.net/lote/detalhe/137407", "030")</f>
      </c>
      <c r="B37" s="4" t="s">
        <f>=HYPERLINK("https://leilaoonline.net/lote/detalhe/137407", "Equipamentos diversos: 01 máquina de escrever, 01 aparelho de fax, 01 aparelho de som,  02 crossovers, 02 equalizadores e 03 aparelhos de MD")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=HYPERLINK("https://leilaoonline.net/lote/detalhe/137406", "031")</f>
      </c>
      <c r="B38" s="4" t="s">
        <f>=HYPERLINK("https://leilaoonline.net/lote/detalhe/137406", "Transformador  trifásico - 380 voltz - 75 KVA")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=HYPERLINK("https://leilaoonline.net/lote/detalhe/140488", "033")</f>
      </c>
      <c r="B39" s="4" t="s">
        <f>=HYPERLINK("https://leilaoonline.net/lote/detalhe/140488", " ROMPEDOR PARA ESCAVADEIRA 22 TON. ANO 2014")</f>
      </c>
      <c r="C39" s="4" t="inlineStr">
        <is>
          <t>Vendido</t>
        </is>
      </c>
      <c r="D39" s="4" t="inlineStr">
        <is>
          <t>1</t>
        </is>
      </c>
      <c r="E39" s="5" t="inlineStr">
        <is>
          <t>36.000,00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=HYPERLINK("https://leilaoonline.net/lote/detalhe/139171", "049")</f>
      </c>
      <c r="B40" s="4" t="s">
        <f>=HYPERLINK("https://leilaoonline.net/lote/detalhe/139171", "Gaiola boiadeira para D10")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1.800,00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=HYPERLINK("https://leilaoonline.net/lote/detalhe/137536", "052")</f>
      </c>
      <c r="B41" s="4" t="s">
        <f>=HYPERLINK("https://leilaoonline.net/lote/detalhe/137536", "1 contêiner de 6 mts")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9.600,00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=HYPERLINK("https://leilaoonline.net/lote/detalhe/137424", "053")</f>
      </c>
      <c r="B42" s="4" t="s">
        <f>=HYPERLINK("https://leilaoonline.net/lote/detalhe/137424", " 4 telas de retroprojetores sendo: 2 com tripé e 2 sem")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=HYPERLINK("https://leilaoonline.net/lote/detalhe/137623", "054")</f>
      </c>
      <c r="B43" s="4" t="s">
        <f>=HYPERLINK("https://leilaoonline.net/lote/detalhe/137623", "Câmbio Eaton 5 marcha com tomada de força")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=HYPERLINK("https://leilaoonline.net/lote/detalhe/137432", "055")</f>
      </c>
      <c r="B44" s="4" t="s">
        <f>=HYPERLINK("https://leilaoonline.net/lote/detalhe/137432", " Motor 30 CV 4 polos EX prova de explosão (sem pé com flange cdin)")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=HYPERLINK("https://leilaoonline.net/lote/detalhe/137551", "057")</f>
      </c>
      <c r="B45" s="4" t="s">
        <f>=HYPERLINK("https://leilaoonline.net/lote/detalhe/137551", "Motor 250 CV 1750 rpm 4 polos 380/660 volts. Marca Siemens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=HYPERLINK("https://leilaoonline.net/lote/detalhe/137419", "061")</f>
      </c>
      <c r="B46" s="4" t="s">
        <f>=HYPERLINK("https://leilaoonline.net/lote/detalhe/137419", " Motor elétrico 300 CV 4 polos com flange sem pé - Marca Weg.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29.550,00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=HYPERLINK("https://leilaoonline.net/lote/detalhe/137545", "083")</f>
      </c>
      <c r="B47" s="4" t="s">
        <f>=HYPERLINK("https://leilaoonline.net/lote/detalhe/137545", " Motor elétrico 60 CV 2 polos 3500 rpm 380/660 volts Marca Weg Revisado completo")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=HYPERLINK("https://leilaoonline.net/lote/detalhe/137546", "086")</f>
      </c>
      <c r="B48" s="4" t="s">
        <f>=HYPERLINK("https://leilaoonline.net/lote/detalhe/137546", " Motor 250 CV 1750 rpm 4 polos Revisado completo Marca Weg W22")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34.000,00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=HYPERLINK("https://leilaoonline.net/lote/detalhe/137543", "098")</f>
      </c>
      <c r="B49" s="4" t="s">
        <f>=HYPERLINK("https://leilaoonline.net/lote/detalhe/137543", "Cápsula Saúna a vapor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=HYPERLINK("https://leilaoonline.net/lote/detalhe/137426", "100")</f>
      </c>
      <c r="B50" s="4" t="s">
        <f>=HYPERLINK("https://leilaoonline.net/lote/detalhe/137426", "aprox. 300 pares de sapatos diversos modelos")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=HYPERLINK("https://leilaoonline.net/lote/detalhe/137539", "128")</f>
      </c>
      <c r="B51" s="4" t="s">
        <f>=HYPERLINK("https://leilaoonline.net/lote/detalhe/137539", " Bancada de teste Wabco")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=HYPERLINK("https://leilaoonline.net/lote/detalhe/137541", "131")</f>
      </c>
      <c r="B52" s="4" t="s">
        <f>=HYPERLINK("https://leilaoonline.net/lote/detalhe/137541", " Maquina de rebitar freio")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=HYPERLINK("https://leilaoonline.net/lote/detalhe/137540", "132")</f>
      </c>
      <c r="B53" s="4" t="s">
        <f>=HYPERLINK("https://leilaoonline.net/lote/detalhe/137540", " Maquina de rebitar freio")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6.200,00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=HYPERLINK("https://leilaoonline.net/lote/detalhe/137542", "133")</f>
      </c>
      <c r="B54" s="4" t="s">
        <f>=HYPERLINK("https://leilaoonline.net/lote/detalhe/137542", "01 bicicleta cargueira")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=HYPERLINK("https://leilaoonline.net/lote/detalhe/137537", "138")</f>
      </c>
      <c r="B55" s="4" t="s">
        <f>=HYPERLINK("https://leilaoonline.net/lote/detalhe/137537", " 9 conjuntos de filtro combustível  Agco - Valtra")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=HYPERLINK("https://leilaoonline.net/lote/detalhe/137538", "139")</f>
      </c>
      <c r="B56" s="4" t="s">
        <f>=HYPERLINK("https://leilaoonline.net/lote/detalhe/137538", " 7 filtros Tecfil  PSL523")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=HYPERLINK("https://leilaoonline.net/lote/detalhe/137404", "303")</f>
      </c>
      <c r="B57" s="4" t="s">
        <f>=HYPERLINK("https://leilaoonline.net/lote/detalhe/137404", " MÁQUINA PARA FECHAR/ COLAR")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=HYPERLINK("https://leilaoonline.net/lote/detalhe/139436", "304")</f>
      </c>
      <c r="B58" s="4" t="s">
        <f>=HYPERLINK("https://leilaoonline.net/lote/detalhe/139436", " BALANÇA EMPACOTADORA")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=HYPERLINK("https://leilaoonline.net/lote/detalhe/137429", "348")</f>
      </c>
      <c r="B59" s="4" t="s">
        <f>=HYPERLINK("https://leilaoonline.net/lote/detalhe/137429", " 6 luzes de emergência sendo 5 com baterias e 1 sem")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=HYPERLINK("https://leilaoonline.net/lote/detalhe/137428", "349")</f>
      </c>
      <c r="B60" s="4" t="s">
        <f>=HYPERLINK("https://leilaoonline.net/lote/detalhe/137428", " Sucata de 10 aspiradores de pó sem acessórios")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=HYPERLINK("https://leilaoonline.net/lote/detalhe/137603", "350")</f>
      </c>
      <c r="B61" s="4" t="s">
        <f>=HYPERLINK("https://leilaoonline.net/lote/detalhe/137603", " aprox. 57 unidades de ventiladores sucatas podendo faltar peças (no estado)")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2.300,00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=HYPERLINK("https://leilaoonline.net/lote/detalhe/137605", "351")</f>
      </c>
      <c r="B62" s="4" t="s">
        <f>=HYPERLINK("https://leilaoonline.net/lote/detalhe/137605", " aprox. 55 unidades sucatas de ventiladores Britânia e Arno podendo faltar peças")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2.300,00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=HYPERLINK("https://leilaoonline.net/lote/detalhe/137606", "352")</f>
      </c>
      <c r="B63" s="4" t="s">
        <f>=HYPERLINK("https://leilaoonline.net/lote/detalhe/137606", " Aprox. 28 unicades eletrodomésticos diversos. Sucata")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=HYPERLINK("https://leilaoonline.net/lote/detalhe/137607", "353")</f>
      </c>
      <c r="B64" s="4" t="s">
        <f>=HYPERLINK("https://leilaoonline.net/lote/detalhe/137607", " 4 sucatas de circuladores de ar Britania")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=HYPERLINK("https://leilaoonline.net/lote/detalhe/137604", "354")</f>
      </c>
      <c r="B65" s="4" t="s">
        <f>=HYPERLINK("https://leilaoonline.net/lote/detalhe/137604", " 10 sucatas de multi funcionais HP")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=HYPERLINK("https://leilaoonline.net/lote/detalhe/137548", "358")</f>
      </c>
      <c r="B66" s="4" t="s">
        <f>=HYPERLINK("https://leilaoonline.net/lote/detalhe/137548", "10 cadeiras estofadas fixas com braço")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=HYPERLINK("https://leilaoonline.net/lote/detalhe/137594", "1121")</f>
      </c>
      <c r="B67" s="4" t="s">
        <f>=HYPERLINK("https://leilaoonline.net/lote/detalhe/137594", " Rádio")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=HYPERLINK("https://leilaoonline.net/lote/detalhe/137591", "1122")</f>
      </c>
      <c r="B68" s="4" t="s">
        <f>=HYPERLINK("https://leilaoonline.net/lote/detalhe/137591", " Rádio")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=HYPERLINK("https://leilaoonline.net/lote/detalhe/137598", "1123")</f>
      </c>
      <c r="B69" s="4" t="s">
        <f>=HYPERLINK("https://leilaoonline.net/lote/detalhe/137598", " Rádio")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=HYPERLINK("https://leilaoonline.net/lote/detalhe/137592", "1124")</f>
      </c>
      <c r="B70" s="4" t="s">
        <f>=HYPERLINK("https://leilaoonline.net/lote/detalhe/137592", " lote com 10 peças bombas para água com fonte 110v ou 220v")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=HYPERLINK("https://leilaoonline.net/lote/detalhe/137597", "1126")</f>
      </c>
      <c r="B71" s="4" t="s">
        <f>=HYPERLINK("https://leilaoonline.net/lote/detalhe/137597", " compressor")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=HYPERLINK("https://leilaoonline.net/lote/detalhe/137596", "1127")</f>
      </c>
      <c r="B72" s="4" t="s">
        <f>=HYPERLINK("https://leilaoonline.net/lote/detalhe/137596", " projetor de filmes 8mm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=HYPERLINK("https://leilaoonline.net/lote/detalhe/137593", "1129")</f>
      </c>
      <c r="B73" s="4" t="s">
        <f>=HYPERLINK("https://leilaoonline.net/lote/detalhe/137593", " autocrave")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=HYPERLINK("https://leilaoonline.net/lote/detalhe/137595", "1130")</f>
      </c>
      <c r="B74" s="4" t="s">
        <f>=HYPERLINK("https://leilaoonline.net/lote/detalhe/137595", " esteira")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=HYPERLINK("https://leilaoonline.net/lote/detalhe/137622", "1203")</f>
      </c>
      <c r="B75" s="4" t="s">
        <f>=HYPERLINK("https://leilaoonline.net/lote/detalhe/137622", " PRENSA PENA, CAP. 4 T, ANO: 1987, C/ MOTOR WEG DE 0,5 CV")</f>
      </c>
      <c r="C75" s="4" t="inlineStr">
        <is>
          <t>Vendido</t>
        </is>
      </c>
      <c r="D75" s="4" t="inlineStr">
        <is>
          <t>1</t>
        </is>
      </c>
      <c r="E75" s="5" t="inlineStr">
        <is>
          <t>1.200,00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=HYPERLINK("https://leilaoonline.net/lote/detalhe/137414", "1213")</f>
      </c>
      <c r="B76" s="4" t="s">
        <f>=HYPERLINK("https://leilaoonline.net/lote/detalhe/137414", " INJETORA AILÉE, TIPO BA, 60 CICLOS")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=HYPERLINK("https://leilaoonline.net/lote/detalhe/137413", "1214")</f>
      </c>
      <c r="B77" s="4" t="s">
        <f>=HYPERLINK("https://leilaoonline.net/lote/detalhe/137413", " INJETORA AILÉE, TIPO BA, 60 CICLOS")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=HYPERLINK("https://leilaoonline.net/lote/detalhe/137415", "1215")</f>
      </c>
      <c r="B78" s="4" t="s">
        <f>=HYPERLINK("https://leilaoonline.net/lote/detalhe/137415", " INJETORA AILÉE, TIPO BA, 60 CICLOS")</f>
      </c>
      <c r="C78" s="4" t="inlineStr">
        <is>
          <t>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=HYPERLINK("https://leilaoonline.net/lote/detalhe/137416", "1216")</f>
      </c>
      <c r="B79" s="4" t="s">
        <f>=HYPERLINK("https://leilaoonline.net/lote/detalhe/137416", " INJETORA AILÉE, TIPO BA, 60 CICLOS")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=HYPERLINK("https://leilaoonline.net/lote/detalhe/137417", "1217")</f>
      </c>
      <c r="B80" s="4" t="s">
        <f>=HYPERLINK("https://leilaoonline.net/lote/detalhe/137417", " INJETORA AILÉE, TIPO BA, 60 CICLOS")</f>
      </c>
      <c r="C80" s="4" t="inlineStr">
        <is>
          <t>Lote retirado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=HYPERLINK("https://leilaoonline.net/lote/detalhe/137412", "1220")</f>
      </c>
      <c r="B81" s="4" t="s">
        <f>=HYPERLINK("https://leilaoonline.net/lote/detalhe/137412", " ROSQUEADEIRA S/ ESPECIFICAÇÕES")</f>
      </c>
      <c r="C81" s="4" t="inlineStr">
        <is>
          <t>Vendido</t>
        </is>
      </c>
      <c r="D81" s="4" t="inlineStr">
        <is>
          <t>1</t>
        </is>
      </c>
      <c r="E81" s="5" t="inlineStr">
        <is>
          <t>400,00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=HYPERLINK("https://leilaoonline.net/lote/detalhe/137555", "1221")</f>
      </c>
      <c r="B82" s="4" t="s">
        <f>=HYPERLINK("https://leilaoonline.net/lote/detalhe/137555", " Molde para Castiçal pequeno. Para injeção de Zamak")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=HYPERLINK("https://leilaoonline.net/lote/detalhe/137559", "1222")</f>
      </c>
      <c r="B83" s="4" t="s">
        <f>=HYPERLINK("https://leilaoonline.net/lote/detalhe/137559", " Molde para Fundo bomboniere. Para injeção de Zamak")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=HYPERLINK("https://leilaoonline.net/lote/detalhe/137556", "1223")</f>
      </c>
      <c r="B84" s="4" t="s">
        <f>=HYPERLINK("https://leilaoonline.net/lote/detalhe/137556", " Molde para Tampa bomboniere. Para injeção de Zamak")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=HYPERLINK("https://leilaoonline.net/lote/detalhe/137558", "1224")</f>
      </c>
      <c r="B85" s="4" t="s">
        <f>=HYPERLINK("https://leilaoonline.net/lote/detalhe/137558", " Molde para Gatinho e burrinho. Para injeção de Zamak")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=HYPERLINK("https://leilaoonline.net/lote/detalhe/137557", "1225")</f>
      </c>
      <c r="B86" s="4" t="s">
        <f>=HYPERLINK("https://leilaoonline.net/lote/detalhe/137557", " Molde para Cabeça Cisne. Para injeção de Zamak")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=HYPERLINK("https://leilaoonline.net/lote/detalhe/137562", "1226")</f>
      </c>
      <c r="B87" s="4" t="s">
        <f>=HYPERLINK("https://leilaoonline.net/lote/detalhe/137562", " Molde para Asa Cisne. Para injeção de Zamak")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=HYPERLINK("https://leilaoonline.net/lote/detalhe/137563", "1227")</f>
      </c>
      <c r="B88" s="4" t="s">
        <f>=HYPERLINK("https://leilaoonline.net/lote/detalhe/137563", " Molde para Costas Cisne. Para injeção de Zamak")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=HYPERLINK("https://leilaoonline.net/lote/detalhe/137560", "1228")</f>
      </c>
      <c r="B89" s="4" t="s">
        <f>=HYPERLINK("https://leilaoonline.net/lote/detalhe/137560", " Molde para Peito Cisne. Para injeção de Zamak")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=HYPERLINK("https://leilaoonline.net/lote/detalhe/137564", "1229")</f>
      </c>
      <c r="B90" s="4" t="s">
        <f>=HYPERLINK("https://leilaoonline.net/lote/detalhe/137564", " Molde para Porta Copo. Para injeção de Zamak")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=HYPERLINK("https://leilaoonline.net/lote/detalhe/137561", "1230")</f>
      </c>
      <c r="B91" s="4" t="s">
        <f>=HYPERLINK("https://leilaoonline.net/lote/detalhe/137561", " Molde para Castiçal. Para injeção de Zamak")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=HYPERLINK("https://leilaoonline.net/lote/detalhe/137566", "1231")</f>
      </c>
      <c r="B92" s="4" t="s">
        <f>=HYPERLINK("https://leilaoonline.net/lote/detalhe/137566", " Molde para Fruteira 1. Para injeção de Zamak")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=HYPERLINK("https://leilaoonline.net/lote/detalhe/137565", "1232")</f>
      </c>
      <c r="B93" s="4" t="s">
        <f>=HYPERLINK("https://leilaoonline.net/lote/detalhe/137565", " Molde para Molde virgem. Para injeção de Zamak")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=HYPERLINK("https://leilaoonline.net/lote/detalhe/137567", "1233")</f>
      </c>
      <c r="B94" s="4" t="s">
        <f>=HYPERLINK("https://leilaoonline.net/lote/detalhe/137567", " Molde para Suporte xícara café. Para injeção de Zamak")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=HYPERLINK("https://leilaoonline.net/lote/detalhe/137569", "1234")</f>
      </c>
      <c r="B95" s="4" t="s">
        <f>=HYPERLINK("https://leilaoonline.net/lote/detalhe/137569", " Molde para Suporte ovo quente. Para injeção de Zamak")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=HYPERLINK("https://leilaoonline.net/lote/detalhe/137568", "1235")</f>
      </c>
      <c r="B96" s="4" t="s">
        <f>=HYPERLINK("https://leilaoonline.net/lote/detalhe/137568", " Molde para Fruteira 2. Para injeção de Zamak")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=HYPERLINK("https://leilaoonline.net/lote/detalhe/137570", "1236")</f>
      </c>
      <c r="B97" s="4" t="s">
        <f>=HYPERLINK("https://leilaoonline.net/lote/detalhe/137570", " Molde para Bandeja. Para injeção de Zamak")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=HYPERLINK("https://leilaoonline.net/lote/detalhe/137571", "1237")</f>
      </c>
      <c r="B98" s="4" t="s">
        <f>=HYPERLINK("https://leilaoonline.net/lote/detalhe/137571", " Molde para Corpo do baleiro. Para injeção de Zamak")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=HYPERLINK("https://leilaoonline.net/lote/detalhe/137572", "1238")</f>
      </c>
      <c r="B99" s="4" t="s">
        <f>=HYPERLINK("https://leilaoonline.net/lote/detalhe/137572", " Molde para Tampa do baleiro. Para injeção de Zamak")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=HYPERLINK("https://leilaoonline.net/lote/detalhe/137575", "1239")</f>
      </c>
      <c r="B100" s="4" t="s">
        <f>=HYPERLINK("https://leilaoonline.net/lote/detalhe/137575", " Molde para Pires copo café. Para injeção de Zamak")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=HYPERLINK("https://leilaoonline.net/lote/detalhe/137577", "1240")</f>
      </c>
      <c r="B101" s="4" t="s">
        <f>=HYPERLINK("https://leilaoonline.net/lote/detalhe/137577", " Molde para Tampa decorativa. Para injeção de Zamak")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=HYPERLINK("https://leilaoonline.net/lote/detalhe/137573", "1241")</f>
      </c>
      <c r="B102" s="4" t="s">
        <f>=HYPERLINK("https://leilaoonline.net/lote/detalhe/137573", " Molde para Suporte decorativo. Para injeção de Zamak")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=HYPERLINK("https://leilaoonline.net/lote/detalhe/137576", "1242")</f>
      </c>
      <c r="B103" s="4" t="s">
        <f>=HYPERLINK("https://leilaoonline.net/lote/detalhe/137576", " Molde para Tampa de bomboniere. Para injeção de Zamak")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=HYPERLINK("https://leilaoonline.net/lote/detalhe/137574", "1243")</f>
      </c>
      <c r="B104" s="4" t="s">
        <f>=HYPERLINK("https://leilaoonline.net/lote/detalhe/137574", " Molde para Taça decorativa parte superior. Para injeção de Zamak")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=HYPERLINK("https://leilaoonline.net/lote/detalhe/137579", "1244")</f>
      </c>
      <c r="B105" s="4" t="s">
        <f>=HYPERLINK("https://leilaoonline.net/lote/detalhe/137579", " Molde para Base taça decorativa. Para injeção de Zamak")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=HYPERLINK("https://leilaoonline.net/lote/detalhe/137578", "1245")</f>
      </c>
      <c r="B106" s="4" t="s">
        <f>=HYPERLINK("https://leilaoonline.net/lote/detalhe/137578", " Molde para Fruteira 3. Para injeção de Zamak")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=HYPERLINK("https://leilaoonline.net/lote/detalhe/137580", "1246")</f>
      </c>
      <c r="B107" s="4" t="s">
        <f>=HYPERLINK("https://leilaoonline.net/lote/detalhe/137580", " Molde para Suporte para copo. Para injeção de Zamak")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=HYPERLINK("https://leilaoonline.net/lote/detalhe/137581", "1248")</f>
      </c>
      <c r="B108" s="4" t="s">
        <f>=HYPERLINK("https://leilaoonline.net/lote/detalhe/137581", " Molde para Caixa dreno. Para injeção de Nylon")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=HYPERLINK("https://leilaoonline.net/lote/detalhe/137582", "1249")</f>
      </c>
      <c r="B109" s="4" t="s">
        <f>=HYPERLINK("https://leilaoonline.net/lote/detalhe/137582", " Molde para Chave Allen. Para injeção de Nylon")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=HYPERLINK("https://leilaoonline.net/lote/detalhe/137585", "1250")</f>
      </c>
      <c r="B110" s="4" t="s">
        <f>=HYPERLINK("https://leilaoonline.net/lote/detalhe/137585", " Molde para Roldana. Para injeção de Nylon")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=HYPERLINK("https://leilaoonline.net/lote/detalhe/137583", "1251")</f>
      </c>
      <c r="B111" s="4" t="s">
        <f>=HYPERLINK("https://leilaoonline.net/lote/detalhe/137583", " Molde para Guia filha correr SD328. Para injeção de Nylon")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=HYPERLINK("https://leilaoonline.net/lote/detalhe/137587", "1252")</f>
      </c>
      <c r="B112" s="4" t="s">
        <f>=HYPERLINK("https://leilaoonline.net/lote/detalhe/137587", " Molde para Guia folha baguete correr. Para injeção de Nylon")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=HYPERLINK("https://leilaoonline.net/lote/detalhe/137588", "1253")</f>
      </c>
      <c r="B113" s="4" t="s">
        <f>=HYPERLINK("https://leilaoonline.net/lote/detalhe/137588", " Molde para Junção folha fixa. Para injeção de Nylon")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=HYPERLINK("https://leilaoonline.net/lote/detalhe/137584", "1254")</f>
      </c>
      <c r="B114" s="4" t="s">
        <f>=HYPERLINK("https://leilaoonline.net/lote/detalhe/137584", " Molde Sem descrição . Para injeção de Nylon")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=HYPERLINK("https://leilaoonline.net/lote/detalhe/137589", "1255")</f>
      </c>
      <c r="B115" s="4" t="s">
        <f>=HYPERLINK("https://leilaoonline.net/lote/detalhe/137589", " Molde para Travessa intermediária SD1173. Para injeção de Nylon")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=HYPERLINK("https://leilaoonline.net/lote/detalhe/137586", "1256")</f>
      </c>
      <c r="B116" s="4" t="s">
        <f>=HYPERLINK("https://leilaoonline.net/lote/detalhe/137586", " 06 Moldes Sem indentificação. Para injeção de Nylon")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=HYPERLINK("https://leilaoonline.net/lote/detalhe/137590", "1257")</f>
      </c>
      <c r="B117" s="4" t="s">
        <f>=HYPERLINK("https://leilaoonline.net/lote/detalhe/137590", " Molde para Roldanas. Para injeção de Nylon")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=HYPERLINK("https://leilaoonline.net/lote/detalhe/137433", "2001")</f>
      </c>
      <c r="B118" s="4" t="s">
        <f>=HYPERLINK("https://leilaoonline.net/lote/detalhe/137433", " Órgão Defoli antigo funcionando, madeira maciça.")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3.100,00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=HYPERLINK("https://leilaoonline.net/lote/detalhe/137435", "2003")</f>
      </c>
      <c r="B119" s="4" t="s">
        <f>=HYPERLINK("https://leilaoonline.net/lote/detalhe/137435", " Fogão industrial 6 bocas duplas Cozil com forno todo em inox")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3.800,00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=HYPERLINK("https://leilaoonline.net/lote/detalhe/137441", "2005")</f>
      </c>
      <c r="B120" s="4" t="s">
        <f>=HYPERLINK("https://leilaoonline.net/lote/detalhe/137441", " giroflex com modulo e sirene 12v")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=HYPERLINK("https://leilaoonline.net/lote/detalhe/137452", "2006")</f>
      </c>
      <c r="B121" s="4" t="s">
        <f>=HYPERLINK("https://leilaoonline.net/lote/detalhe/137452", " balcão refrigerado com pedra de granito e pia inox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1.200,00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=HYPERLINK("https://leilaoonline.net/lote/detalhe/137447", "2007")</f>
      </c>
      <c r="B122" s="4" t="s">
        <f>=HYPERLINK("https://leilaoonline.net/lote/detalhe/137447", " câmera fotográfica Zenit 122 ml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=HYPERLINK("https://leilaoonline.net/lote/detalhe/137458", "2008")</f>
      </c>
      <c r="B123" s="4" t="s">
        <f>=HYPERLINK("https://leilaoonline.net/lote/detalhe/137458", " geladeira antiga Frigedaire")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=HYPERLINK("https://leilaoonline.net/lote/detalhe/137444", "2009")</f>
      </c>
      <c r="B124" s="4" t="s">
        <f>=HYPERLINK("https://leilaoonline.net/lote/detalhe/137444", " policorte Meta Maq com motor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=HYPERLINK("https://leilaoonline.net/lote/detalhe/137451", "2010")</f>
      </c>
      <c r="B125" s="4" t="s">
        <f>=HYPERLINK("https://leilaoonline.net/lote/detalhe/137451", " gerador a gasolina no estado sem teste de funcionamento")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=HYPERLINK("https://leilaoonline.net/lote/detalhe/137436", "2011")</f>
      </c>
      <c r="B126" s="4" t="s">
        <f>=HYPERLINK("https://leilaoonline.net/lote/detalhe/137436", " bomba de vácuo hf 55CFN")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=HYPERLINK("https://leilaoonline.net/lote/detalhe/137443", "2013")</f>
      </c>
      <c r="B127" s="4" t="s">
        <f>=HYPERLINK("https://leilaoonline.net/lote/detalhe/137443", " gerador a gasolina sem teste de funcionamento com falta de peças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=HYPERLINK("https://leilaoonline.net/lote/detalhe/137450", "2014")</f>
      </c>
      <c r="B128" s="4" t="s">
        <f>=HYPERLINK("https://leilaoonline.net/lote/detalhe/137450", " máquina de fumaça sem teste de funcionamento e canhão de luz funcionando")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=HYPERLINK("https://leilaoonline.net/lote/detalhe/137437", "2015")</f>
      </c>
      <c r="B129" s="4" t="s">
        <f>=HYPERLINK("https://leilaoonline.net/lote/detalhe/137437", " reciver gradiente no estado")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=HYPERLINK("https://leilaoonline.net/lote/detalhe/137449", "2020")</f>
      </c>
      <c r="B130" s="4" t="s">
        <f>=HYPERLINK("https://leilaoonline.net/lote/detalhe/137449", " ar condicionado Springer 7500 btu sem teste de funcionamento")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=HYPERLINK("https://leilaoonline.net/lote/detalhe/137442", "2021")</f>
      </c>
      <c r="B131" s="4" t="s">
        <f>=HYPERLINK("https://leilaoonline.net/lote/detalhe/137442", " forno de têmpora Brasmet 220v tipo k250 no estado")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1.800,00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=HYPERLINK("https://leilaoonline.net/lote/detalhe/137459", "2022")</f>
      </c>
      <c r="B132" s="4" t="s">
        <f>=HYPERLINK("https://leilaoonline.net/lote/detalhe/137459", " máquina de costura indústria reta Singer no estado")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650,00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=HYPERLINK("https://leilaoonline.net/lote/detalhe/137454", "2024")</f>
      </c>
      <c r="B133" s="4" t="s">
        <f>=HYPERLINK("https://leilaoonline.net/lote/detalhe/137454", " martelo rompedor pneumático no estado")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=HYPERLINK("https://leilaoonline.net/lote/detalhe/137438", "2025")</f>
      </c>
      <c r="B134" s="4" t="s">
        <f>=HYPERLINK("https://leilaoonline.net/lote/detalhe/137438", " martelo rompedor elétrico sem teste de funcionamento")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=HYPERLINK("https://leilaoonline.net/lote/detalhe/137453", "2026")</f>
      </c>
      <c r="B135" s="4" t="s">
        <f>=HYPERLINK("https://leilaoonline.net/lote/detalhe/137453", " sucata de martelos rompedores aproximadamente 30 peças")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=HYPERLINK("https://leilaoonline.net/lote/detalhe/137434", "2027")</f>
      </c>
      <c r="B136" s="4" t="s">
        <f>=HYPERLINK("https://leilaoonline.net/lote/detalhe/137434", " vibrador de concreto funcionando 7 peças Bosch somente o vibrador")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2.100,00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=HYPERLINK("https://leilaoonline.net/lote/detalhe/137457", "2028")</f>
      </c>
      <c r="B137" s="4" t="s">
        <f>=HYPERLINK("https://leilaoonline.net/lote/detalhe/137457", " motor estacionário Honda 5.5cv")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=HYPERLINK("https://leilaoonline.net/lote/detalhe/137448", "2029")</f>
      </c>
      <c r="B138" s="4" t="s">
        <f>=HYPERLINK("https://leilaoonline.net/lote/detalhe/137448", " vibrador de concreto vibromak 4 peças no estado")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=HYPERLINK("https://leilaoonline.net/lote/detalhe/137547", "2031")</f>
      </c>
      <c r="B139" s="4" t="s">
        <f>=HYPERLINK("https://leilaoonline.net/lote/detalhe/137547", " serra circular 9 peças no estado sem teste")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=HYPERLINK("https://leilaoonline.net/lote/detalhe/137460", "2032")</f>
      </c>
      <c r="B140" s="4" t="s">
        <f>=HYPERLINK("https://leilaoonline.net/lote/detalhe/137460", " máquina de gelo Springer ace maker modelo icma 0158b sem teste de funcionamento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=HYPERLINK("https://leilaoonline.net/lote/detalhe/137439", "2033")</f>
      </c>
      <c r="B141" s="4" t="s">
        <f>=HYPERLINK("https://leilaoonline.net/lote/detalhe/137439", " descascador de legumes Hobart no estado")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=HYPERLINK("https://leilaoonline.net/lote/detalhe/137456", "2034")</f>
      </c>
      <c r="B142" s="4" t="s">
        <f>=HYPERLINK("https://leilaoonline.net/lote/detalhe/137456", " aquecedor de ar Britânia sem teste de funcionamento")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=HYPERLINK("https://leilaoonline.net/lote/detalhe/137446", "2035")</f>
      </c>
      <c r="B143" s="4" t="s">
        <f>=HYPERLINK("https://leilaoonline.net/lote/detalhe/137446", " escorredor de pratos comercial inox")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=HYPERLINK("https://leilaoonline.net/lote/detalhe/137455", "2036")</f>
      </c>
      <c r="B144" s="4" t="s">
        <f>=HYPERLINK("https://leilaoonline.net/lote/detalhe/137455", " maquina chantili Frigomat tp 2 no estado faltando acessórios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1.200,00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=HYPERLINK("https://leilaoonline.net/lote/detalhe/137445", "2037")</f>
      </c>
      <c r="B145" s="4" t="s">
        <f>=HYPERLINK("https://leilaoonline.net/lote/detalhe/137445", " fatiado de alimentos robot coupe cl50 no estado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=HYPERLINK("https://leilaoonline.net/lote/detalhe/137440", "2039")</f>
      </c>
      <c r="B146" s="4" t="s">
        <f>=HYPERLINK("https://leilaoonline.net/lote/detalhe/137440", " eletrodomésticos aproximadamente 20 peças no estado")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=HYPERLINK("https://leilaoonline.net/lote/detalhe/137461", "2040")</f>
      </c>
      <c r="B147" s="4" t="s">
        <f>=HYPERLINK("https://leilaoonline.net/lote/detalhe/137461", " Maca")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=HYPERLINK("https://leilaoonline.net/lote/detalhe/137463", "2041")</f>
      </c>
      <c r="B148" s="4" t="s">
        <f>=HYPERLINK("https://leilaoonline.net/lote/detalhe/137463", " 1 balança Filizola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=HYPERLINK("https://leilaoonline.net/lote/detalhe/137462", "2042")</f>
      </c>
      <c r="B149" s="4" t="s">
        <f>=HYPERLINK("https://leilaoonline.net/lote/detalhe/137462", " frigobar Eterny sem teste de funcionamento no estado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=HYPERLINK("https://leilaoonline.net/lote/detalhe/137466", "2043")</f>
      </c>
      <c r="B150" s="4" t="s">
        <f>=HYPERLINK("https://leilaoonline.net/lote/detalhe/137466", " frigobar Consul sem teste de funcionamento no estado")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380,00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=HYPERLINK("https://leilaoonline.net/lote/detalhe/137464", "2044")</f>
      </c>
      <c r="B151" s="4" t="s">
        <f>=HYPERLINK("https://leilaoonline.net/lote/detalhe/137464", " frigobar Eterny sem teste de funcionamento no estado")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=HYPERLINK("https://leilaoonline.net/lote/detalhe/137467", "2045")</f>
      </c>
      <c r="B152" s="4" t="s">
        <f>=HYPERLINK("https://leilaoonline.net/lote/detalhe/137467", " Máquina de café expresso Astória 2 bicas com moinho de café italiano funcionando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2.900,00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=HYPERLINK("https://leilaoonline.net/lote/detalhe/137465", "2046")</f>
      </c>
      <c r="B153" s="4" t="s">
        <f>=HYPERLINK("https://leilaoonline.net/lote/detalhe/137465", " câmara fria sem teste de funcionamento portas amassadas no estado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550,00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=HYPERLINK("https://leilaoonline.net/lote/detalhe/137468", "2047")</f>
      </c>
      <c r="B154" s="4" t="s">
        <f>=HYPERLINK("https://leilaoonline.net/lote/detalhe/137468", " geladeira antiga Frigidaire no estado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550,00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=HYPERLINK("https://leilaoonline.net/lote/detalhe/137474", "2049")</f>
      </c>
      <c r="B155" s="4" t="s">
        <f>=HYPERLINK("https://leilaoonline.net/lote/detalhe/137474", " sucata motor estacionário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=HYPERLINK("https://leilaoonline.net/lote/detalhe/137471", "2050")</f>
      </c>
      <c r="B156" s="4" t="s">
        <f>=HYPERLINK("https://leilaoonline.net/lote/detalhe/137471", " fritadeira a gás no estado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900,00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=HYPERLINK("https://leilaoonline.net/lote/detalhe/137472", "2051")</f>
      </c>
      <c r="B157" s="4" t="s">
        <f>=HYPERLINK("https://leilaoonline.net/lote/detalhe/137472", " cortador de grama elétrico no estado")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350,00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=HYPERLINK("https://leilaoonline.net/lote/detalhe/137469", "2052")</f>
      </c>
      <c r="B158" s="4" t="s">
        <f>=HYPERLINK("https://leilaoonline.net/lote/detalhe/137469", " cortador de cimento Wacker no estado")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=HYPERLINK("https://leilaoonline.net/lote/detalhe/137473", "2053")</f>
      </c>
      <c r="B159" s="4" t="s">
        <f>=HYPERLINK("https://leilaoonline.net/lote/detalhe/137473", " 3 equipamentos no estado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550,00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=HYPERLINK("https://leilaoonline.net/lote/detalhe/137470", "2054")</f>
      </c>
      <c r="B160" s="4" t="s">
        <f>=HYPERLINK("https://leilaoonline.net/lote/detalhe/137470", " fritadeira elétrica dupla Cozil no estado")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900,00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=HYPERLINK("https://leilaoonline.net/lote/detalhe/137475", "2055")</f>
      </c>
      <c r="B161" s="4" t="s">
        <f>=HYPERLINK("https://leilaoonline.net/lote/detalhe/137475", " cabine de jato de areia Nortof")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=HYPERLINK("https://leilaoonline.net/lote/detalhe/137482", "2057")</f>
      </c>
      <c r="B162" s="4" t="s">
        <f>=HYPERLINK("https://leilaoonline.net/lote/detalhe/137482", " balcão pista fria no estado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1.200,00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=HYPERLINK("https://leilaoonline.net/lote/detalhe/137480", "2058")</f>
      </c>
      <c r="B163" s="4" t="s">
        <f>=HYPERLINK("https://leilaoonline.net/lote/detalhe/137480", " bomba de vácuo no estado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=HYPERLINK("https://leilaoonline.net/lote/detalhe/137486", "2059")</f>
      </c>
      <c r="B164" s="4" t="s">
        <f>=HYPERLINK("https://leilaoonline.net/lote/detalhe/137486", " aproximadamente 4 mesas")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=HYPERLINK("https://leilaoonline.net/lote/detalhe/137481", "2060")</f>
      </c>
      <c r="B165" s="4" t="s">
        <f>=HYPERLINK("https://leilaoonline.net/lote/detalhe/137481", "Chevrolet Blazer. Com Motor 6 CC não instalado. Ano 1997")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12.500,00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=HYPERLINK("https://leilaoonline.net/lote/detalhe/137484", "2061")</f>
      </c>
      <c r="B166" s="4" t="s">
        <f>=HYPERLINK("https://leilaoonline.net/lote/detalhe/137484", " betoneira no estado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900,00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=HYPERLINK("https://leilaoonline.net/lote/detalhe/137479", "2062")</f>
      </c>
      <c r="B167" s="4" t="s">
        <f>=HYPERLINK("https://leilaoonline.net/lote/detalhe/137479", "Cabine de F-1000")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=HYPERLINK("https://leilaoonline.net/lote/detalhe/137485", "2063")</f>
      </c>
      <c r="B168" s="4" t="s">
        <f>=HYPERLINK("https://leilaoonline.net/lote/detalhe/137485", " radio antigo no estado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550,00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=HYPERLINK("https://leilaoonline.net/lote/detalhe/137488", "2065")</f>
      </c>
      <c r="B169" s="4" t="s">
        <f>=HYPERLINK("https://leilaoonline.net/lote/detalhe/137488", " câmera fotográfica Canon no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650,00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=HYPERLINK("https://leilaoonline.net/lote/detalhe/137476", "2066")</f>
      </c>
      <c r="B170" s="4" t="s">
        <f>=HYPERLINK("https://leilaoonline.net/lote/detalhe/137476", " prensa acêntrica 3 toneladas no estado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2.900,00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=HYPERLINK("https://leilaoonline.net/lote/detalhe/137483", "2067")</f>
      </c>
      <c r="B171" s="4" t="s">
        <f>=HYPERLINK("https://leilaoonline.net/lote/detalhe/137483", " prensa acêntrica 1800 kg no estado")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1.800,00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=HYPERLINK("https://leilaoonline.net/lote/detalhe/137477", "2068")</f>
      </c>
      <c r="B172" s="4" t="s">
        <f>=HYPERLINK("https://leilaoonline.net/lote/detalhe/137477", " policorte somar no estado")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800,00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=HYPERLINK("https://leilaoonline.net/lote/detalhe/137478", "2070")</f>
      </c>
      <c r="B173" s="4" t="s">
        <f>=HYPERLINK("https://leilaoonline.net/lote/detalhe/137478", " bomba de água Anauger 900, 2 peças no estado")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600,00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=HYPERLINK("https://leilaoonline.net/lote/detalhe/137487", "2071")</f>
      </c>
      <c r="B174" s="4" t="s">
        <f>=HYPERLINK("https://leilaoonline.net/lote/detalhe/137487", " balança Filizola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=HYPERLINK("https://leilaoonline.net/lote/detalhe/137514", "2073")</f>
      </c>
      <c r="B175" s="4" t="s">
        <f>=HYPERLINK("https://leilaoonline.net/lote/detalhe/137514", " Máquina de café expresso Astória 2 bicas com moinho de café italiano funcionando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2.900,00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=HYPERLINK("https://leilaoonline.net/lote/detalhe/137493", "2074")</f>
      </c>
      <c r="B176" s="4" t="s">
        <f>=HYPERLINK("https://leilaoonline.net/lote/detalhe/137493", " fritadeira a gás no estado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=HYPERLINK("https://leilaoonline.net/lote/detalhe/137513", "2075")</f>
      </c>
      <c r="B177" s="4" t="s">
        <f>=HYPERLINK("https://leilaoonline.net/lote/detalhe/137513", " fritadeira elétrica dupla no estado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=HYPERLINK("https://leilaoonline.net/lote/detalhe/137499", "2076")</f>
      </c>
      <c r="B178" s="4" t="s">
        <f>=HYPERLINK("https://leilaoonline.net/lote/detalhe/137499", " estufa de secagem no estado")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2.100,00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=HYPERLINK("https://leilaoonline.net/lote/detalhe/137512", "2077")</f>
      </c>
      <c r="B179" s="4" t="s">
        <f>=HYPERLINK("https://leilaoonline.net/lote/detalhe/137512", " maca hospitalar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=HYPERLINK("https://leilaoonline.net/lote/detalhe/137500", "2078")</f>
      </c>
      <c r="B180" s="4" t="s">
        <f>=HYPERLINK("https://leilaoonline.net/lote/detalhe/137500", "Vibradores de concreto Bosch (não funcionam)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=HYPERLINK("https://leilaoonline.net/lote/detalhe/137507", "2079")</f>
      </c>
      <c r="B181" s="4" t="s">
        <f>=HYPERLINK("https://leilaoonline.net/lote/detalhe/137507", " girafa 3 toneladas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3.900,00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=HYPERLINK("https://leilaoonline.net/lote/detalhe/137490", "2080")</f>
      </c>
      <c r="B182" s="4" t="s">
        <f>=HYPERLINK("https://leilaoonline.net/lote/detalhe/137490", " cortador de grama a gasolina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1.200,00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=HYPERLINK("https://leilaoonline.net/lote/detalhe/137495", "2082")</f>
      </c>
      <c r="B183" s="4" t="s">
        <f>=HYPERLINK("https://leilaoonline.net/lote/detalhe/137495", " ar condicionado mídia 30.000 btu sem teste de funcionamento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750,00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=HYPERLINK("https://leilaoonline.net/lote/detalhe/137515", "2083")</f>
      </c>
      <c r="B184" s="4" t="s">
        <f>=HYPERLINK("https://leilaoonline.net/lote/detalhe/137515", " Geladeira clímax antiga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600,00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=HYPERLINK("https://leilaoonline.net/lote/detalhe/137492", "2084")</f>
      </c>
      <c r="B185" s="4" t="s">
        <f>=HYPERLINK("https://leilaoonline.net/lote/detalhe/137492", " Secadora de roupas Brastemp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=HYPERLINK("https://leilaoonline.net/lote/detalhe/137510", "2085")</f>
      </c>
      <c r="B186" s="4" t="s">
        <f>=HYPERLINK("https://leilaoonline.net/lote/detalhe/137510", " Lote com 3 tvs com defeitos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650,00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=HYPERLINK("https://leilaoonline.net/lote/detalhe/137498", "2086")</f>
      </c>
      <c r="B187" s="4" t="s">
        <f>=HYPERLINK("https://leilaoonline.net/lote/detalhe/137498", " Máquina de escrever antiga Triumph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=HYPERLINK("https://leilaoonline.net/lote/detalhe/137516", "2087")</f>
      </c>
      <c r="B188" s="4" t="s">
        <f>=HYPERLINK("https://leilaoonline.net/lote/detalhe/137516", " Máquina de escrever antiga Rtmington Hana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=HYPERLINK("https://leilaoonline.net/lote/detalhe/137501", "2088")</f>
      </c>
      <c r="B189" s="4" t="s">
        <f>=HYPERLINK("https://leilaoonline.net/lote/detalhe/137501", " Máquina de escrever antiga Olivett portátil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=HYPERLINK("https://leilaoonline.net/lote/detalhe/137509", "2089")</f>
      </c>
      <c r="B190" s="4" t="s">
        <f>=HYPERLINK("https://leilaoonline.net/lote/detalhe/137509", " Máquina de costura antiga Elna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800,00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=HYPERLINK("https://leilaoonline.net/lote/detalhe/137489", "2090")</f>
      </c>
      <c r="B191" s="4" t="s">
        <f>=HYPERLINK("https://leilaoonline.net/lote/detalhe/137489", " Filmadora Panasonic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=HYPERLINK("https://leilaoonline.net/lote/detalhe/137518", "2091")</f>
      </c>
      <c r="B192" s="4" t="s">
        <f>=HYPERLINK("https://leilaoonline.net/lote/detalhe/137518", " 3 em 1 CCE sem caixas, antigo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=HYPERLINK("https://leilaoonline.net/lote/detalhe/137491", "2092")</f>
      </c>
      <c r="B193" s="4" t="s">
        <f>=HYPERLINK("https://leilaoonline.net/lote/detalhe/137491", " radio portátil Philips antigo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=HYPERLINK("https://leilaoonline.net/lote/detalhe/137506", "2093")</f>
      </c>
      <c r="B194" s="4" t="s">
        <f>=HYPERLINK("https://leilaoonline.net/lote/detalhe/137506", " radio portátil National antigo,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=HYPERLINK("https://leilaoonline.net/lote/detalhe/137503", "2094")</f>
      </c>
      <c r="B195" s="4" t="s">
        <f>=HYPERLINK("https://leilaoonline.net/lote/detalhe/137503", " radio portátil antigo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=HYPERLINK("https://leilaoonline.net/lote/detalhe/137505", "2095")</f>
      </c>
      <c r="B196" s="4" t="s">
        <f>=HYPERLINK("https://leilaoonline.net/lote/detalhe/137505", " radio relógio National antigo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=HYPERLINK("https://leilaoonline.net/lote/detalhe/137497", "2096")</f>
      </c>
      <c r="B197" s="4" t="s">
        <f>=HYPERLINK("https://leilaoonline.net/lote/detalhe/137497", " toca fita antigo Philips no estado")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=HYPERLINK("https://leilaoonline.net/lote/detalhe/137511", "2097")</f>
      </c>
      <c r="B198" s="4" t="s">
        <f>=HYPERLINK("https://leilaoonline.net/lote/detalhe/137511", " reciver gradiente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500,00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=HYPERLINK("https://leilaoonline.net/lote/detalhe/137494", "2098")</f>
      </c>
      <c r="B199" s="4" t="s">
        <f>=HYPERLINK("https://leilaoonline.net/lote/detalhe/137494", " reciver no estado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=HYPERLINK("https://leilaoonline.net/lote/detalhe/137517", "2099")</f>
      </c>
      <c r="B200" s="4" t="s">
        <f>=HYPERLINK("https://leilaoonline.net/lote/detalhe/137517", " radio toca fitas e cd várias marcas 10 peças no estado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600,00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=HYPERLINK("https://leilaoonline.net/lote/detalhe/137496", "2100")</f>
      </c>
      <c r="B201" s="4" t="s">
        <f>=HYPERLINK("https://leilaoonline.net/lote/detalhe/137496", " reciver gradiente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=HYPERLINK("https://leilaoonline.net/lote/detalhe/137502", "2102")</f>
      </c>
      <c r="B202" s="4" t="s">
        <f>=HYPERLINK("https://leilaoonline.net/lote/detalhe/137502", " telefone antigo 2 peças no estado")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=HYPERLINK("https://leilaoonline.net/lote/detalhe/137508", "2103")</f>
      </c>
      <c r="B203" s="4" t="s">
        <f>=HYPERLINK("https://leilaoonline.net/lote/detalhe/137508", " replica gramofone cópia autentica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800,00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=HYPERLINK("https://leilaoonline.net/lote/detalhe/137504", "2104")</f>
      </c>
      <c r="B204" s="4" t="s">
        <f>=HYPERLINK("https://leilaoonline.net/lote/detalhe/137504", " avião aero modelismo com motor a gasolina faltando controle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800,00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=HYPERLINK("https://leilaoonline.net/lote/detalhe/137519", "2105")</f>
      </c>
      <c r="B205" s="4" t="s">
        <f>=HYPERLINK("https://leilaoonline.net/lote/detalhe/137519", " rádio toca fitas e cd várias marcas 10 peças no estado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650,00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=HYPERLINK("https://leilaoonline.net/lote/detalhe/137520", "2106")</f>
      </c>
      <c r="B206" s="4" t="s">
        <f>=HYPERLINK("https://leilaoonline.net/lote/detalhe/137520", " rádio toca fitas e cd várias marcas 10 peças no estado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650,00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=HYPERLINK("https://leilaoonline.net/lote/detalhe/137521", "2109")</f>
      </c>
      <c r="B207" s="4" t="s">
        <f>=HYPERLINK("https://leilaoonline.net/lote/detalhe/137521", "Cristaleira antiga, restaurada sem detalhes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1.250,00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=HYPERLINK("https://leilaoonline.net/lote/detalhe/137522", "2110")</f>
      </c>
      <c r="B208" s="4" t="s">
        <f>=HYPERLINK("https://leilaoonline.net/lote/detalhe/137522", "Cômoda Penteadeira antiga restaurada sem detalhes")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1.100,00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=HYPERLINK("https://leilaoonline.net/lote/detalhe/137549", "2113")</f>
      </c>
      <c r="B209" s="4" t="s">
        <f>=HYPERLINK("https://leilaoonline.net/lote/detalhe/137549", " Aprox. 22 pares de molas dianteira G6 adiante original.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3.500,00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=HYPERLINK("https://leilaoonline.net/lote/detalhe/137550", "2114")</f>
      </c>
      <c r="B210" s="4" t="s">
        <f>=HYPERLINK("https://leilaoonline.net/lote/detalhe/137550", " Geladeira")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300,00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=HYPERLINK("https://leilaoonline.net/lote/detalhe/137552", "2115")</f>
      </c>
      <c r="B211" s="4" t="s">
        <f>=HYPERLINK("https://leilaoonline.net/lote/detalhe/137552", "Auto clave")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750,00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=HYPERLINK("https://leilaoonline.net/lote/detalhe/137553", "2116")</f>
      </c>
      <c r="B212" s="4" t="s">
        <f>=HYPERLINK("https://leilaoonline.net/lote/detalhe/137553", "GM Opala Comodoro Ano 1981/81. Álcool")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16.000,00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=HYPERLINK("https://leilaoonline.net/lote/detalhe/137554", "2117")</f>
      </c>
      <c r="B213" s="4" t="s">
        <f>=HYPERLINK("https://leilaoonline.net/lote/detalhe/137554", "Esteira elétrica")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750,00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=HYPERLINK("https://leilaoonline.net/lote/detalhe/137609", "2121")</f>
      </c>
      <c r="B214" s="4" t="s">
        <f>=HYPERLINK("https://leilaoonline.net/lote/detalhe/137609", " Rádio")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=HYPERLINK("https://leilaoonline.net/lote/detalhe/137614", "2122")</f>
      </c>
      <c r="B215" s="4" t="s">
        <f>=HYPERLINK("https://leilaoonline.net/lote/detalhe/137614", " Rádio")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=HYPERLINK("https://leilaoonline.net/lote/detalhe/137612", "2123")</f>
      </c>
      <c r="B216" s="4" t="s">
        <f>=HYPERLINK("https://leilaoonline.net/lote/detalhe/137612", " Rádio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=HYPERLINK("https://leilaoonline.net/lote/detalhe/137615", "2124")</f>
      </c>
      <c r="B217" s="4" t="s">
        <f>=HYPERLINK("https://leilaoonline.net/lote/detalhe/137615", " 10 peças bombas para água com fonte 110v ou 220v")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1.100,00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=HYPERLINK("https://leilaoonline.net/lote/detalhe/137610", "2126")</f>
      </c>
      <c r="B218" s="4" t="s">
        <f>=HYPERLINK("https://leilaoonline.net/lote/detalhe/137610", " Compressor")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1.200,00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=HYPERLINK("https://leilaoonline.net/lote/detalhe/137613", "2127")</f>
      </c>
      <c r="B219" s="4" t="s">
        <f>=HYPERLINK("https://leilaoonline.net/lote/detalhe/137613", " Projetor de filmes 8mm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900,00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=HYPERLINK("https://leilaoonline.net/lote/detalhe/137608", "2129")</f>
      </c>
      <c r="B220" s="4" t="s">
        <f>=HYPERLINK("https://leilaoonline.net/lote/detalhe/137608", " Autocrave")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900,00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=HYPERLINK("https://leilaoonline.net/lote/detalhe/137611", "2130")</f>
      </c>
      <c r="B221" s="4" t="s">
        <f>=HYPERLINK("https://leilaoonline.net/lote/detalhe/137611", " Esteira")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900,00</t>
        </is>
      </c>
      <c r="F221" s="4" t="inlineStr">
        <is>
          <t>150.00</t>
        </is>
      </c>
    </row>
    <row collapsed="false" customFormat="false" customHeight="false" hidden="false" ht="12.1" outlineLevel="0" r="222">
      <c r="A222" s="5" t="s">
        <f>=HYPERLINK("https://leilaoonline.net/lote/detalhe/137601", "3001")</f>
      </c>
      <c r="B222" s="4" t="s">
        <f>=HYPERLINK("https://leilaoonline.net/lote/detalhe/137601", " Lote com TVs, Placas de TVs, autofalantes de TVs, Placas de wi-fi, PLACA DE CAPTURA PIXEVIEW, e Placas Diversas. Veja relação de itens.")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10.000,00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=HYPERLINK("https://leilaoonline.net/lote/detalhe/137599", "3002")</f>
      </c>
      <c r="B223" s="4" t="s">
        <f>=HYPERLINK("https://leilaoonline.net/lote/detalhe/137599", " Lote com Placas de Computador, processadores, roteadores, gabinetes de TV, cooler, modem, fontes, leitores de CD/DVD/ e leitores de cartão. Veja relação de itens.")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10.000,00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=HYPERLINK("https://leilaoonline.net/lote/detalhe/137602", "3003")</f>
      </c>
      <c r="B224" s="4" t="s">
        <f>=HYPERLINK("https://leilaoonline.net/lote/detalhe/137602", " Lote com Notebooks, placas mãe de notebooks e telas de notebook. Conforme relação de itens")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5.000,00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=HYPERLINK("https://leilaoonline.net/lote/detalhe/137600", "3004")</f>
      </c>
      <c r="B225" s="4" t="s">
        <f>=HYPERLINK("https://leilaoonline.net/lote/detalhe/137600", " Lote de itens variados conforme relação.")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5.000,00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=HYPERLINK("https://leilaoonline.net/lote/detalhe/137618", "3005")</f>
      </c>
      <c r="B226" s="4" t="s">
        <f>=HYPERLINK("https://leilaoonline.net/lote/detalhe/137618", " 1 Maquina de Costura Industrial Reta Bother, 1 Maquina de Costura de Braço Piffaf")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900,00</t>
        </is>
      </c>
      <c r="F226" s="4" t="inlineStr">
        <is>
          <t>150.00</t>
        </is>
      </c>
    </row>
    <row collapsed="false" customFormat="false" customHeight="false" hidden="false" ht="12.1" outlineLevel="0" r="227">
      <c r="A227" s="5" t="s">
        <f>=HYPERLINK("https://leilaoonline.net/lote/detalhe/137617", "3006")</f>
      </c>
      <c r="B227" s="4" t="s">
        <f>=HYPERLINK("https://leilaoonline.net/lote/detalhe/137617", " Lixadeira Para Acabamento Sapateiro 3 Pontas, Lixadeira Para Acabamento Sapateiro 6 Pontas e Compresseor Ferrari 24 l")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700,00</t>
        </is>
      </c>
      <c r="F227" s="4" t="inlineStr">
        <is>
          <t>150.00</t>
        </is>
      </c>
    </row>
    <row collapsed="false" customFormat="false" customHeight="false" hidden="false" ht="12.1" outlineLevel="0" r="228">
      <c r="A228" s="5" t="s">
        <f>=HYPERLINK("https://leilaoonline.net/lote/detalhe/137620", "3007")</f>
      </c>
      <c r="B228" s="4" t="s">
        <f>=HYPERLINK("https://leilaoonline.net/lote/detalhe/137620", " Forno Industrial Helmo a gás 350°")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900,00</t>
        </is>
      </c>
      <c r="F228" s="4" t="inlineStr">
        <is>
          <t>150.00</t>
        </is>
      </c>
    </row>
    <row collapsed="false" customFormat="false" customHeight="false" hidden="false" ht="12.1" outlineLevel="0" r="229">
      <c r="A229" s="5" t="s">
        <f>=HYPERLINK("https://leilaoonline.net/lote/detalhe/137621", "3008")</f>
      </c>
      <c r="B229" s="4" t="s">
        <f>=HYPERLINK("https://leilaoonline.net/lote/detalhe/137621", " Rampa de Madeira Para Treinamento de Fisioterapia com 3 degraus")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700,00</t>
        </is>
      </c>
      <c r="F229" s="4" t="inlineStr">
        <is>
          <t>150.00</t>
        </is>
      </c>
    </row>
    <row collapsed="false" customFormat="false" customHeight="false" hidden="false" ht="12.1" outlineLevel="0" r="230">
      <c r="A230" s="5" t="s">
        <f>=HYPERLINK("https://leilaoonline.net/lote/detalhe/137616", "3009")</f>
      </c>
      <c r="B230" s="4" t="s">
        <f>=HYPERLINK("https://leilaoonline.net/lote/detalhe/137616", " 2 Cadeiras de Rodas Infantil e 1 Cadeira de Rodas Adulto")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1.500,00</t>
        </is>
      </c>
      <c r="F230" s="4" t="inlineStr">
        <is>
          <t>150.00</t>
        </is>
      </c>
    </row>
    <row collapsed="false" customFormat="false" customHeight="false" hidden="false" ht="12.1" outlineLevel="0" r="231">
      <c r="A231" s="5" t="s">
        <f>=HYPERLINK("https://leilaoonline.net/lote/detalhe/137619", "3010")</f>
      </c>
      <c r="B231" s="4" t="s">
        <f>=HYPERLINK("https://leilaoonline.net/lote/detalhe/137619", " Acessórios Diversos - Pós hospitalares - Vide relação em anexo.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9.000,00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=HYPERLINK("https://leilaoonline.net/lote/detalhe/137624", "4009")</f>
      </c>
      <c r="B232" s="4" t="s">
        <f>=HYPERLINK("https://leilaoonline.net/lote/detalhe/137624", "  Luminárias (sem lâmpadas). Aprox.40")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400,00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=HYPERLINK("https://leilaoonline.net/lote/detalhe/137625", "5001")</f>
      </c>
      <c r="B233" s="4" t="s">
        <f>=HYPERLINK("https://leilaoonline.net/lote/detalhe/137625", " APROX. 5.300 KG DE TUBOS VARIADOS CONFORME ESPECIFICAÇÔES")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20.000,00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=HYPERLINK("https://leilaoonline.net/lote/detalhe/137626", "5002")</f>
      </c>
      <c r="B234" s="4" t="s">
        <f>=HYPERLINK("https://leilaoonline.net/lote/detalhe/137626", " APROX. 670 KG DE TIRAS, GUIAS, PERFIS E MAIS. CONFORME ESPECIFICAÇÔES")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1.800,00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=HYPERLINK("https://leilaoonline.net/lote/detalhe/137627", "6002")</f>
      </c>
      <c r="B235" s="4" t="s">
        <f>=HYPERLINK("https://leilaoonline.net/lote/detalhe/137627", "Lote de itens diversos conforme especificações")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1.000,00</t>
        </is>
      </c>
      <c r="F235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2026-09-03T04:39:21.00Z</dcterms:created>
  <dc:creator>Tellks Tecnologia</dc:creator>
  <cp:revision>0</cp:revision>
</cp:coreProperties>
</file>