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18/19 • Fiat Strada W. • Hilux • Palio Week. 18 • Cam. Ford, Iveco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=HYPERLINK("https://leilaoonline.net/lote/detalhe/137129", "040")</f>
      </c>
      <c r="B11" s="4" t="s">
        <f>=HYPERLINK("https://leilaoonline.net/lote/detalhe/137129", "veja o vídeo!! CHEVROLET/S10 HC DD4A; 2018/2019; BRANCA; DIESEL - FUNCIONANDO")</f>
      </c>
      <c r="C11" s="4" t="inlineStr">
        <is>
          <t>Vendido</t>
        </is>
      </c>
      <c r="D11" s="4" t="inlineStr">
        <is>
          <t>110</t>
        </is>
      </c>
      <c r="E11" s="5" t="inlineStr">
        <is>
          <t>135.500,00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=HYPERLINK("https://leilaoonline.net/lote/detalhe/137124", "042")</f>
      </c>
      <c r="B12" s="4" t="s">
        <f>=HYPERLINK("https://leilaoonline.net/lote/detalhe/137124", "I/TOYOTA HILUX CD4X4; 2005/2006; BEGE; DIESEL - FUNCIONANDO")</f>
      </c>
      <c r="C12" s="4" t="inlineStr">
        <is>
          <t>Vendido</t>
        </is>
      </c>
      <c r="D12" s="4" t="inlineStr">
        <is>
          <t>94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=HYPERLINK("https://leilaoonline.net/lote/detalhe/138263", "050")</f>
      </c>
      <c r="B13" s="4" t="s">
        <f>=HYPERLINK("https://leilaoonline.net/lote/detalhe/138263", "MMC/L200 TRITON FLEX; 2010/2011; BRANCA; ALCO./GASOL. - FUNCIONANDO")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=HYPERLINK("https://leilaoonline.net/lote/detalhe/137127", "061")</f>
      </c>
      <c r="B14" s="4" t="s">
        <f>=HYPERLINK("https://leilaoonline.net/lote/detalhe/137127", "FIAT/PALIO WK ADVEN FLEX; 2010/2010; BRANCA;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=HYPERLINK("https://leilaoonline.net/lote/detalhe/137128", "065")</f>
      </c>
      <c r="B15" s="4" t="s">
        <f>=HYPERLINK("https://leilaoonline.net/lote/detalhe/137128", "VW/KOMBI; 1998/1998; AMARELA; GASOLINA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=HYPERLINK("https://leilaoonline.net/lote/detalhe/137289", "085")</f>
      </c>
      <c r="B16" s="4" t="s">
        <f>=HYPERLINK("https://leilaoonline.net/lote/detalhe/137289", "GM/S10 2.2 RONTAN AMB; 2000/2000; BRANCA; GASOLINA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=HYPERLINK("https://leilaoonline.net/lote/detalhe/137126", "097")</f>
      </c>
      <c r="B17" s="4" t="s">
        <f>=HYPERLINK("https://leilaoonline.net/lote/detalhe/137126", "VW/SAVEIRO CS ST MB; 2014/2015; BRANCA; ALCO./GASOL.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=HYPERLINK("https://leilaoonline.net/lote/detalhe/137130", "098")</f>
      </c>
      <c r="B18" s="4" t="s">
        <f>=HYPERLINK("https://leilaoonline.net/lote/detalhe/137130", "FIAT/STRADA WORKING; 2013/2014; BRANCA;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=HYPERLINK("https://leilaoonline.net/lote/detalhe/137121", "099")</f>
      </c>
      <c r="B19" s="4" t="s">
        <f>=HYPERLINK("https://leilaoonline.net/lote/detalhe/137121", "CAMINHÃO M.BENZ LP 321; CARA CHATA; 1962/1962; AZUL; DIESEL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=HYPERLINK("https://leilaoonline.net/lote/detalhe/138261", "100")</f>
      </c>
      <c r="B20" s="4" t="s">
        <f>=HYPERLINK("https://leilaoonline.net/lote/detalhe/138261", "VW/NOVA SAVEIRO RB MBVS; 2019/2019; BRANCA; ALCO./GASOL. - FUNCIONANDO")</f>
      </c>
      <c r="C20" s="4" t="inlineStr">
        <is>
          <t>Vendido</t>
        </is>
      </c>
      <c r="D20" s="4" t="inlineStr">
        <is>
          <t>64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=HYPERLINK("https://leilaoonline.net/lote/detalhe/137123", "102")</f>
      </c>
      <c r="B21" s="4" t="s">
        <f>=HYPERLINK("https://leilaoonline.net/lote/detalhe/137123", "FORD F12000 160; 2001/2001; COM CESTO AÉREO; BRANCA; DIESEL - FROTA 539")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=HYPERLINK("https://leilaoonline.net/lote/detalhe/137125", "103")</f>
      </c>
      <c r="B22" s="4" t="s">
        <f>=HYPERLINK("https://leilaoonline.net/lote/detalhe/137125", "veja o vídeo!! TOYOTA/YARIS HA PLS15CNT; 2020/2021; CINZA; ALCO./GASOL. - FUNC. - IPVA 2022 OK - FIPE: 90.652,00")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62.750,00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=HYPERLINK("https://leilaoonline.net/lote/detalhe/137194", "104")</f>
      </c>
      <c r="B23" s="4" t="s">
        <f>=HYPERLINK("https://leilaoonline.net/lote/detalhe/137194", "HYUNDAY/HB20S 10M EVOLUT; 2020/2021; CINZA, ALCO./GASOL.")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=HYPERLINK("https://leilaoonline.net/lote/detalhe/137143", "105")</f>
      </c>
      <c r="B24" s="4" t="s">
        <f>=HYPERLINK("https://leilaoonline.net/lote/detalhe/137143", "veja o vídeo!! HONDA/CITY EX FLEX; 2012/2013; PRATA; ALCO./GASOL. - FUNCIONANDO - IPVA 2022 OK")</f>
      </c>
      <c r="C24" s="4" t="inlineStr">
        <is>
          <t>Vendido</t>
        </is>
      </c>
      <c r="D24" s="4" t="inlineStr">
        <is>
          <t>62</t>
        </is>
      </c>
      <c r="E24" s="5" t="inlineStr">
        <is>
          <t>35.500,00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=HYPERLINK("https://leilaoonline.net/lote/detalhe/137132", "106")</f>
      </c>
      <c r="B25" s="4" t="s">
        <f>=HYPERLINK("https://leilaoonline.net/lote/detalhe/137132", "CAMINHÃO FORD 11000; 1990/1990")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=HYPERLINK("https://leilaoonline.net/lote/detalhe/137142", "107")</f>
      </c>
      <c r="B26" s="4" t="s">
        <f>=HYPERLINK("https://leilaoonline.net/lote/detalhe/137142", "HONDA/CITY LX FLEX; 2013/2013; PRETA; ALCO./GASOL. - FUNCIONANDO")</f>
      </c>
      <c r="C26" s="4" t="inlineStr">
        <is>
          <t>Vendido</t>
        </is>
      </c>
      <c r="D26" s="4" t="inlineStr">
        <is>
          <t>42</t>
        </is>
      </c>
      <c r="E26" s="5" t="inlineStr">
        <is>
          <t>36.000,00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=HYPERLINK("https://leilaoonline.net/lote/detalhe/137131", "109")</f>
      </c>
      <c r="B27" s="4" t="s">
        <f>=HYPERLINK("https://leilaoonline.net/lote/detalhe/137131", "VW/UP MOVE MB TSI; 2015/2016; PRETO; ALCO./GASOL.- FUNCIONANDO - FROTA J64")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=HYPERLINK("https://leilaoonline.net/lote/detalhe/137144", "112")</f>
      </c>
      <c r="B28" s="4" t="s">
        <f>=HYPERLINK("https://leilaoonline.net/lote/detalhe/137144", "HYUNDAI/HR HDB; 2011/2012; BRANCA;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=HYPERLINK("https://leilaoonline.net/lote/detalhe/137140", "116")</f>
      </c>
      <c r="B29" s="4" t="s">
        <f>=HYPERLINK("https://leilaoonline.net/lote/detalhe/137140", "veja o vídeo!! HYUNDAI/TUCSON GLSB; 2014/2015; PRATA; ALCO./GASOL. - FUNCIONANDO - FIPE R$ 56.957,00")</f>
      </c>
      <c r="C29" s="4" t="inlineStr">
        <is>
          <t>Não vendido</t>
        </is>
      </c>
      <c r="D29" s="4" t="inlineStr">
        <is>
          <t>67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=HYPERLINK("https://leilaoonline.net/lote/detalhe/137135", "120")</f>
      </c>
      <c r="B30" s="4" t="s">
        <f>=HYPERLINK("https://leilaoonline.net/lote/detalhe/137135", "FIAT PALIO WEEKEND 1.6 16V; 2002/2003; PRETA; GASOLINA - FROTA 995 -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=HYPERLINK("https://leilaoonline.net/lote/detalhe/137136", "128")</f>
      </c>
      <c r="B31" s="4" t="s">
        <f>=HYPERLINK("https://leilaoonline.net/lote/detalhe/137136", "FORD/KA SE 1.0 HA C; 2020/2020; CINZA; ALCO./GASOL. - FUNCIONANDO")</f>
      </c>
      <c r="C31" s="4" t="inlineStr">
        <is>
          <t>Não vendido</t>
        </is>
      </c>
      <c r="D31" s="4" t="inlineStr">
        <is>
          <t>102</t>
        </is>
      </c>
      <c r="E31" s="5" t="inlineStr">
        <is>
          <t>41.000,00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=HYPERLINK("https://leilaoonline.net/lote/detalhe/137141", "129")</f>
      </c>
      <c r="B32" s="4" t="s">
        <f>=HYPERLINK("https://leilaoonline.net/lote/detalhe/137141", "veja o vídeo!! FIAT/DOBLO RONTAN AMB; 2007/2008; BRANCA; ALCO./GASOL. - FUNCIONANDO")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=HYPERLINK("https://leilaoonline.net/lote/detalhe/137193", "130")</f>
      </c>
      <c r="B33" s="4" t="s">
        <f>=HYPERLINK("https://leilaoonline.net/lote/detalhe/137193", "VW/FUSCA 1300; 1976; BRANCO")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=HYPERLINK("https://leilaoonline.net/lote/detalhe/137139", "144")</f>
      </c>
      <c r="B34" s="4" t="s">
        <f>=HYPERLINK("https://leilaoonline.net/lote/detalhe/137139", "FIAT PALIO WEEKEND ADVENTURE; 2012/2013; BRANCA; ALCO./GASOL. - FUNCIONANDO; CP 217")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=HYPERLINK("https://leilaoonline.net/lote/detalhe/137137", "145")</f>
      </c>
      <c r="B35" s="4" t="s">
        <f>=HYPERLINK("https://leilaoonline.net/lote/detalhe/137137", "FIAT PALIO WEEKEND ADVENTURE; 2018/2018; PRATA; ALCO./GASOL. - FUNCIONANDO - FROTA 974; CP 122")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=HYPERLINK("https://leilaoonline.net/lote/detalhe/137138", "146")</f>
      </c>
      <c r="B36" s="4" t="s">
        <f>=HYPERLINK("https://leilaoonline.net/lote/detalhe/137138", "FIAT PALIO WEEKEND ADVENTURE; 2018/2018; PRATA; ALCO./GASOL. - FUNCIONANDO - FROTA 403; CP 123")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=HYPERLINK("https://leilaoonline.net/lote/detalhe/137145", "147")</f>
      </c>
      <c r="B37" s="4" t="s">
        <f>=HYPERLINK("https://leilaoonline.net/lote/detalhe/137145", "FIAT PALIO WEEKEND ADVENTURE; 2018/2018; PRATA; ALCO./GASOL. - FUNCIONANDO - FROTA 874; CP 125.")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=HYPERLINK("https://leilaoonline.net/lote/detalhe/137146", "148")</f>
      </c>
      <c r="B38" s="4" t="s">
        <f>=HYPERLINK("https://leilaoonline.net/lote/detalhe/137146", "FIAT PALIO WEEKEND ADVENTURE; 2018/2018; PRATA; ALCO./GASOL. - FUNCIONANDO - FROTA 983; CP 126")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2026-06-14T13:39:17.00Z</dcterms:created>
  <dc:creator>Tellks Tecnologia</dc:creator>
  <cp:revision>0</cp:revision>
</cp:coreProperties>
</file>