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CAMINHÃO,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=HYPERLINK("https://leilaoonline.net/lote/detalhe/136244", "001")</f>
      </c>
      <c r="B11" s="4" t="s">
        <f>=HYPERLINK("https://leilaoonline.net/lote/detalhe/136244", " CAMINHÃO RANDON RK 425 MOTOR CUMMINS. OPERACIONAL")</f>
      </c>
      <c r="C11" s="4" t="inlineStr">
        <is>
          <t>Vendido</t>
        </is>
      </c>
      <c r="D11" s="4" t="inlineStr">
        <is>
          <t>8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=HYPERLINK("https://leilaoonline.net/lote/detalhe/136249", "002")</f>
      </c>
      <c r="B12" s="4" t="s">
        <f>=HYPERLINK("https://leilaoonline.net/lote/detalhe/136249", "[ VÍDEO ]  EIXO DIFERENCIAL TRASEIRO RK 430")</f>
      </c>
      <c r="C12" s="4" t="inlineStr">
        <is>
          <t>Vendido</t>
        </is>
      </c>
      <c r="D12" s="4" t="inlineStr">
        <is>
          <t>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=HYPERLINK("https://leilaoonline.net/lote/detalhe/136246", "003")</f>
      </c>
      <c r="B13" s="4" t="s">
        <f>=HYPERLINK("https://leilaoonline.net/lote/detalhe/136246",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=HYPERLINK("https://leilaoonline.net/lote/detalhe/136251", "004")</f>
      </c>
      <c r="B14" s="4" t="s">
        <f>=HYPERLINK("https://leilaoonline.net/lote/detalhe/136251",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=HYPERLINK("https://leilaoonline.net/lote/detalhe/136248", "005")</f>
      </c>
      <c r="B15" s="4" t="s">
        <f>=HYPERLINK("https://leilaoonline.net/lote/detalhe/136248", "[ VÍDEO ] TRANSMISSÃO EMPILHADEIRA YALE 90VX")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=HYPERLINK("https://leilaoonline.net/lote/detalhe/136247", "006")</f>
      </c>
      <c r="B16" s="4" t="s">
        <f>=HYPERLINK("https://leilaoonline.net/lote/detalhe/136247", " TRANSMISSÃO EMPILHADEIRA YALE 50VX")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=HYPERLINK("https://leilaoonline.net/lote/detalhe/136254", "007")</f>
      </c>
      <c r="B17" s="4" t="s">
        <f>=HYPERLINK("https://leilaoonline.net/lote/detalhe/136254", " EIXO DIFERENCIAL DANA  DIANTEIRO EMPILHADEIRA YALE 155VX PRA 7,5 TD")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=HYPERLINK("https://leilaoonline.net/lote/detalhe/136253", "008")</f>
      </c>
      <c r="B18" s="4" t="s">
        <f>=HYPERLINK("https://leilaoonline.net/lote/detalhe/136253",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=HYPERLINK("https://leilaoonline.net/lote/detalhe/136258", "009")</f>
      </c>
      <c r="B19" s="4" t="s">
        <f>=HYPERLINK("https://leilaoonline.net/lote/detalhe/136258", " EIXO DIFERENCIAL PARCIAL TRASEIRO DO RK430")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=HYPERLINK("https://leilaoonline.net/lote/detalhe/136255", "010")</f>
      </c>
      <c r="B20" s="4" t="s">
        <f>=HYPERLINK("https://leilaoonline.net/lote/detalhe/136255", " EIXO DIFERENCIAL DANA  DIANTEIRO EMPILHADEIRA YALE 190VX PRA 9,5 TD")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=HYPERLINK("https://leilaoonline.net/lote/detalhe/136417", "011")</f>
      </c>
      <c r="B21" s="4" t="s">
        <f>=HYPERLINK("https://leilaoonline.net/lote/detalhe/136417", " CARRETA CAÇAMBA FACCHINI 3 EIXOS 2013")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=HYPERLINK("https://leilaoonline.net/lote/detalhe/136418", "012")</f>
      </c>
      <c r="B22" s="4" t="s">
        <f>=HYPERLINK("https://leilaoonline.net/lote/detalhe/136418", " COMPRESSOR SULLAR MOTOR PERKINS 4 CILINDRO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=HYPERLINK("https://leilaoonline.net/lote/detalhe/136263", "013")</f>
      </c>
      <c r="B23" s="4" t="s">
        <f>=HYPERLINK("https://leilaoonline.net/lote/detalhe/136263", " PISTÕES PRA TORRE DE EMPILHADEIRA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=HYPERLINK("https://leilaoonline.net/lote/detalhe/136259", "014")</f>
      </c>
      <c r="B24" s="4" t="s">
        <f>=HYPERLINK("https://leilaoonline.net/lote/detalhe/136259",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=HYPERLINK("https://leilaoonline.net/lote/detalhe/136266", "015")</f>
      </c>
      <c r="B25" s="4" t="s">
        <f>=HYPERLINK("https://leilaoonline.net/lote/detalhe/136266", " EIXO DIFERENCIAL TRASEIRO EMPILHADEIRA YALE 90VX")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=HYPERLINK("https://leilaoonline.net/lote/detalhe/136264", "016")</f>
      </c>
      <c r="B26" s="4" t="s">
        <f>=HYPERLINK("https://leilaoonline.net/lote/detalhe/136264", " EIXO DIFERENCIAL TRASEIRO EMPILHADEIRA YALE 155VX")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=HYPERLINK("https://leilaoonline.net/lote/detalhe/136260", "017")</f>
      </c>
      <c r="B27" s="4" t="s">
        <f>=HYPERLINK("https://leilaoonline.net/lote/detalhe/136260",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=HYPERLINK("https://leilaoonline.net/lote/detalhe/136261", "018")</f>
      </c>
      <c r="B28" s="4" t="s">
        <f>=HYPERLINK("https://leilaoonline.net/lote/detalhe/136261",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=HYPERLINK("https://leilaoonline.net/lote/detalhe/136252", "019")</f>
      </c>
      <c r="B29" s="4" t="s">
        <f>=HYPERLINK("https://leilaoonline.net/lote/detalhe/136252", " EIXO DIFERENCIAL DIANTEIRO EMPILHADEIRA YALE 155VX")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=HYPERLINK("https://leilaoonline.net/lote/detalhe/136265", "020")</f>
      </c>
      <c r="B30" s="4" t="s">
        <f>=HYPERLINK("https://leilaoonline.net/lote/detalhe/136265",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=HYPERLINK("https://leilaoonline.net/lote/detalhe/136256", "021")</f>
      </c>
      <c r="B31" s="4" t="s">
        <f>=HYPERLINK("https://leilaoonline.net/lote/detalhe/136256",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=HYPERLINK("https://leilaoonline.net/lote/detalhe/136262", "022")</f>
      </c>
      <c r="B32" s="4" t="s">
        <f>=HYPERLINK("https://leilaoonline.net/lote/detalhe/136262", " TORRE EMPILHADEIRA YALE 90VX PARA 4,5 TONELADAS TRIPLEX")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=HYPERLINK("https://leilaoonline.net/lote/detalhe/136250", "023")</f>
      </c>
      <c r="B33" s="4" t="s">
        <f>=HYPERLINK("https://leilaoonline.net/lote/detalhe/136250", " LANÇA DE EMPILHADEIRA DE 2,40MT")</f>
      </c>
      <c r="C33" s="4" t="inlineStr">
        <is>
          <t>Vendido</t>
        </is>
      </c>
      <c r="D33" s="4" t="inlineStr">
        <is>
          <t>4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=HYPERLINK("https://leilaoonline.net/lote/detalhe/136257", "024")</f>
      </c>
      <c r="B34" s="4" t="s">
        <f>=HYPERLINK("https://leilaoonline.net/lote/detalhe/136257", " LANÇA DE EMPILHADEIRA DE 1,80MT")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=HYPERLINK("https://leilaoonline.net/lote/detalhe/136268", "025")</f>
      </c>
      <c r="B35" s="4" t="s">
        <f>=HYPERLINK("https://leilaoonline.net/lote/detalhe/136268",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=HYPERLINK("https://leilaoonline.net/lote/detalhe/136284", "026")</f>
      </c>
      <c r="B36" s="4" t="s">
        <f>=HYPERLINK("https://leilaoonline.net/lote/detalhe/136284", " PISTÕES DIVERSOS PRA TORRE DE EMPILHADEIRA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=HYPERLINK("https://leilaoonline.net/lote/detalhe/136283", "028")</f>
      </c>
      <c r="B37" s="4" t="s">
        <f>=HYPERLINK("https://leilaoonline.net/lote/detalhe/136283", " LANÇA DE EMPILHADEIRA YALE DE 2,40MT")</f>
      </c>
      <c r="C37" s="4" t="inlineStr">
        <is>
          <t>Vendido</t>
        </is>
      </c>
      <c r="D37" s="4" t="inlineStr">
        <is>
          <t>4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=HYPERLINK("https://leilaoonline.net/lote/detalhe/136272", "029")</f>
      </c>
      <c r="B38" s="4" t="s">
        <f>=HYPERLINK("https://leilaoonline.net/lote/detalhe/136272", " TORRE DE EMPILHADEIRA 190VX DUPLEX")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=HYPERLINK("https://leilaoonline.net/lote/detalhe/136287", "030")</f>
      </c>
      <c r="B39" s="4" t="s">
        <f>=HYPERLINK("https://leilaoonline.net/lote/detalhe/136287", " TORRE DE EMPILHADEIRA TRIPLEX 5 TONELADA")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=HYPERLINK("https://leilaoonline.net/lote/detalhe/136267", "031")</f>
      </c>
      <c r="B40" s="4" t="s">
        <f>=HYPERLINK("https://leilaoonline.net/lote/detalhe/136267", " TORRE DE EMPILHADEIRA  DUPLEX 4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=HYPERLINK("https://leilaoonline.net/lote/detalhe/136280", "032")</f>
      </c>
      <c r="B41" s="4" t="s">
        <f>=HYPERLINK("https://leilaoonline.net/lote/detalhe/136280", " TORRE DE EMPILHADEIRA  TRIPLEX 5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=HYPERLINK("https://leilaoonline.net/lote/detalhe/136274", "033")</f>
      </c>
      <c r="B42" s="4" t="s">
        <f>=HYPERLINK("https://leilaoonline.net/lote/detalhe/136274", " TORRE DE EMPILHADEIRA COM DIFERENCIAL DIANTEIRO E GARFO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=HYPERLINK("https://leilaoonline.net/lote/detalhe/136281", "034")</f>
      </c>
      <c r="B43" s="4" t="s">
        <f>=HYPERLINK("https://leilaoonline.net/lote/detalhe/136281", " TORRE DE EMPILHADEIRA COM MESA E GARFO TRIPLEX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=HYPERLINK("https://leilaoonline.net/lote/detalhe/136271", "035")</f>
      </c>
      <c r="B44" s="4" t="s">
        <f>=HYPERLINK("https://leilaoonline.net/lote/detalhe/136271", " TORRE  DE EMPILHADEIRA YALE 190VX")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=HYPERLINK("https://leilaoonline.net/lote/detalhe/136277", "036")</f>
      </c>
      <c r="B45" s="4" t="s">
        <f>=HYPERLINK("https://leilaoonline.net/lote/detalhe/136277", " SERRA DE MADEIRA")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=HYPERLINK("https://leilaoonline.net/lote/detalhe/136278", "037")</f>
      </c>
      <c r="B46" s="4" t="s">
        <f>=HYPERLINK("https://leilaoonline.net/lote/detalhe/136278", " CAIXA D'ÁGUA AZUL 10.000 LITROS TIPO TAÇA")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=HYPERLINK("https://leilaoonline.net/lote/detalhe/137088", "038")</f>
      </c>
      <c r="B47" s="4" t="s">
        <f>=HYPERLINK("https://leilaoonline.net/lote/detalhe/137088", "CAIXA D'ÁGUA MARRON 10.000L. MATERIAL: POLIPROPILENO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=HYPERLINK("https://leilaoonline.net/lote/detalhe/136245", "043")</f>
      </c>
      <c r="B48" s="4" t="s">
        <f>=HYPERLINK("https://leilaoonline.net/lote/detalhe/136245", "CABINE CASE CX240B")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=HYPERLINK("https://leilaoonline.net/lote/detalhe/136282", "044")</f>
      </c>
      <c r="B49" s="4" t="s">
        <f>=HYPERLINK("https://leilaoonline.net/lote/detalhe/136282", "CABINE CASE CX220")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=HYPERLINK("https://leilaoonline.net/lote/detalhe/136275", "045")</f>
      </c>
      <c r="B50" s="4" t="s">
        <f>=HYPERLINK("https://leilaoonline.net/lote/detalhe/136275", " MOTOR CUMMINS QSB3,3 4CILINDRO")</f>
      </c>
      <c r="C50" s="4" t="inlineStr">
        <is>
          <t>Vendido</t>
        </is>
      </c>
      <c r="D50" s="4" t="inlineStr">
        <is>
          <t>8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=HYPERLINK("https://leilaoonline.net/lote/detalhe/136270", "046")</f>
      </c>
      <c r="B51" s="4" t="s">
        <f>=HYPERLINK("https://leilaoonline.net/lote/detalhe/136270", " MOTOR CUMMINS QSB3,3 4CILINDRO")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=HYPERLINK("https://leilaoonline.net/lote/detalhe/136291", "047")</f>
      </c>
      <c r="B52" s="4" t="s">
        <f>=HYPERLINK("https://leilaoonline.net/lote/detalhe/136291", " MOTOR CUMMINS QSB3,3 4CILINDRO")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8.750,00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=HYPERLINK("https://leilaoonline.net/lote/detalhe/136279", "048")</f>
      </c>
      <c r="B53" s="4" t="s">
        <f>=HYPERLINK("https://leilaoonline.net/lote/detalhe/136279", " MOTOR CUMMINS ELETRONICO 6 CILINDRO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=HYPERLINK("https://leilaoonline.net/lote/detalhe/136276", "049")</f>
      </c>
      <c r="B54" s="4" t="s">
        <f>=HYPERLINK("https://leilaoonline.net/lote/detalhe/136276", "TRANSMISSÃO ZF 4WG210 SERIE 2038818 COM CONVERSOR DE TORQUE")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=HYPERLINK("https://leilaoonline.net/lote/detalhe/136285", "050")</f>
      </c>
      <c r="B55" s="4" t="s">
        <f>=HYPERLINK("https://leilaoonline.net/lote/detalhe/136285", " ROLETES 15 INFERIORES E 2 SUPERIORES CASE CX 240")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=HYPERLINK("https://leilaoonline.net/lote/detalhe/136273", "052")</f>
      </c>
      <c r="B56" s="4" t="s">
        <f>=HYPERLINK("https://leilaoonline.net/lote/detalhe/136273", "02 PNEUS PARA RK 425 E 430 16.00R25")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=HYPERLINK("https://leilaoonline.net/lote/detalhe/136420", "053")</f>
      </c>
      <c r="B57" s="4" t="s">
        <f>=HYPERLINK("https://leilaoonline.net/lote/detalhe/136420", " EIXO DE CAMINHÃO MERCEDES COM 3 RODAS MODELO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=HYPERLINK("https://leilaoonline.net/lote/detalhe/136421", "054")</f>
      </c>
      <c r="B58" s="4" t="s">
        <f>=HYPERLINK("https://leilaoonline.net/lote/detalhe/136421", " PISTÃO DE LEVANTAMENTO DE CAÇAMBA DO RK 425 E 430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=HYPERLINK("https://leilaoonline.net/lote/detalhe/136419", "055")</f>
      </c>
      <c r="B59" s="4" t="s">
        <f>=HYPERLINK("https://leilaoonline.net/lote/detalhe/136419", " CABINE YALE EMPILADEIRA 155VX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=HYPERLINK("https://leilaoonline.net/lote/detalhe/136422", "056")</f>
      </c>
      <c r="B60" s="4" t="s">
        <f>=HYPERLINK("https://leilaoonline.net/lote/detalhe/136422", " 03 PNEUS COM RODA DA EMPILHADEIRA YALE 90VX  250-15")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=HYPERLINK("https://leilaoonline.net/lote/detalhe/136425", "057")</f>
      </c>
      <c r="B61" s="4" t="s">
        <f>=HYPERLINK("https://leilaoonline.net/lote/detalhe/136425", " 02 PNEUS COM RODA DA EMPILHADEIRA YALE 50VX  7.00-12")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=HYPERLINK("https://leilaoonline.net/lote/detalhe/136423", "058")</f>
      </c>
      <c r="B62" s="4" t="s">
        <f>=HYPERLINK("https://leilaoonline.net/lote/detalhe/136423", " 03 PNEUS COM RODA DA EMPILHADEIRA YALE 90VX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=HYPERLINK("https://leilaoonline.net/lote/detalhe/136426", "059")</f>
      </c>
      <c r="B63" s="4" t="s">
        <f>=HYPERLINK("https://leilaoonline.net/lote/detalhe/136426", " 02 PNEUS COM RODA PARA EMPILHADEIRA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=HYPERLINK("https://leilaoonline.net/lote/detalhe/136424", "060")</f>
      </c>
      <c r="B64" s="4" t="s">
        <f>=HYPERLINK("https://leilaoonline.net/lote/detalhe/136424", " 02 PNEUS COM RODA  PARA EMPILHADEIRA 7.00-12")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=HYPERLINK("https://leilaoonline.net/lote/detalhe/137059", "061")</f>
      </c>
      <c r="B65" s="4" t="s">
        <f>=HYPERLINK("https://leilaoonline.net/lote/detalhe/137059", " DIFERENCIAL DIANTEIRO COM RODAS E PENU DE EMPILHADEIRA YALE 155VX")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=HYPERLINK("https://leilaoonline.net/lote/detalhe/137067", "062")</f>
      </c>
      <c r="B66" s="4" t="s">
        <f>=HYPERLINK("https://leilaoonline.net/lote/detalhe/137067", " MAQUINA SHANTUY  SD16 DESMONTADA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=HYPERLINK("https://leilaoonline.net/lote/detalhe/137061", "063")</f>
      </c>
      <c r="B67" s="4" t="s">
        <f>=HYPERLINK("https://leilaoonline.net/lote/detalhe/137061", " MOTOR SCANIA PARCIAL SD11")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=HYPERLINK("https://leilaoonline.net/lote/detalhe/137072", "064")</f>
      </c>
      <c r="B68" s="4" t="s">
        <f>=HYPERLINK("https://leilaoonline.net/lote/detalhe/137072", " MOTOR SCANIA NO ESTADO DS11")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=HYPERLINK("https://leilaoonline.net/lote/detalhe/137060", "065")</f>
      </c>
      <c r="B69" s="4" t="s">
        <f>=HYPERLINK("https://leilaoonline.net/lote/detalhe/137060", " MOTOR SCANIA DS11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=HYPERLINK("https://leilaoonline.net/lote/detalhe/137070", "066")</f>
      </c>
      <c r="B70" s="4" t="s">
        <f>=HYPERLINK("https://leilaoonline.net/lote/detalhe/137070", " MOTOR SCANIA DS11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=HYPERLINK("https://leilaoonline.net/lote/detalhe/137063", "067")</f>
      </c>
      <c r="B71" s="4" t="s">
        <f>=HYPERLINK("https://leilaoonline.net/lote/detalhe/137063", " MOTOR MERCEDES BENS OM447 LA")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=HYPERLINK("https://leilaoonline.net/lote/detalhe/137073", "068")</f>
      </c>
      <c r="B72" s="4" t="s">
        <f>=HYPERLINK("https://leilaoonline.net/lote/detalhe/137073", " MOTOR SCANIA 111 COM CAMBIO ACOPLADO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=HYPERLINK("https://leilaoonline.net/lote/detalhe/137065", "069")</f>
      </c>
      <c r="B73" s="4" t="s">
        <f>=HYPERLINK("https://leilaoonline.net/lote/detalhe/137065", " MOTOR CUMMINS SMALL CAM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=HYPERLINK("https://leilaoonline.net/lote/detalhe/137068", "071")</f>
      </c>
      <c r="B74" s="4" t="s">
        <f>=HYPERLINK("https://leilaoonline.net/lote/detalhe/137068", " ROLO COMPACTADOR MOD. SPV68 ANO 86. MOTOR MWM COMPLETO PORÉM DESMONTADO")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=HYPERLINK("https://leilaoonline.net/lote/detalhe/137069", "072")</f>
      </c>
      <c r="B75" s="4" t="s">
        <f>=HYPERLINK("https://leilaoonline.net/lote/detalhe/137069", " LAMINA E U SHANTUY SD16 OU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=HYPERLINK("https://leilaoonline.net/lote/detalhe/137071", "073")</f>
      </c>
      <c r="B76" s="4" t="s">
        <f>=HYPERLINK("https://leilaoonline.net/lote/detalhe/137071", " PORTA CAT 320")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=HYPERLINK("https://leilaoonline.net/lote/detalhe/137062", "074")</f>
      </c>
      <c r="B77" s="4" t="s">
        <f>=HYPERLINK("https://leilaoonline.net/lote/detalhe/137062", " PORTA CASE CX 220")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=HYPERLINK("https://leilaoonline.net/lote/detalhe/137066", "075")</f>
      </c>
      <c r="B78" s="4" t="s">
        <f>=HYPERLINK("https://leilaoonline.net/lote/detalhe/137066", " 03 BANCOS: DIANTEIROS E TRASEIRO  DA TOUAREG V8 VOLKSWAGEM")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=HYPERLINK("https://leilaoonline.net/lote/detalhe/137074", "076")</f>
      </c>
      <c r="B79" s="4" t="s">
        <f>=HYPERLINK("https://leilaoonline.net/lote/detalhe/137074", " PÁ CARREGADEIRA  MAHPEX XV350K ANO 2014")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=HYPERLINK("https://leilaoonline.net/lote/detalhe/137090", "077")</f>
      </c>
      <c r="B80" s="4" t="s">
        <f>=HYPERLINK("https://leilaoonline.net/lote/detalhe/137090", " MOTOR 3306 COM BOMBA NEW SCORLL PARA D6E,G,R e T/140GE 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=HYPERLINK("https://leilaoonline.net/lote/detalhe/137095", "078")</f>
      </c>
      <c r="B81" s="4" t="s">
        <f>=HYPERLINK("https://leilaoonline.net/lote/detalhe/137095",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=HYPERLINK("https://leilaoonline.net/lote/detalhe/137093", "079")</f>
      </c>
      <c r="B82" s="4" t="s">
        <f>=HYPERLINK("https://leilaoonline.net/lote/detalhe/137093", " PAR DE DIFERENCIAL CAT 950F")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=HYPERLINK("https://leilaoonline.net/lote/detalhe/137092", "080")</f>
      </c>
      <c r="B83" s="4" t="s">
        <f>=HYPERLINK("https://leilaoonline.net/lote/detalhe/137092", " 02 RODAS COM PNEU P/950F")</f>
      </c>
      <c r="C83" s="4" t="inlineStr">
        <is>
          <t>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=HYPERLINK("https://leilaoonline.net/lote/detalhe/137097", "081")</f>
      </c>
      <c r="B84" s="4" t="s">
        <f>=HYPERLINK("https://leilaoonline.net/lote/detalhe/137097", " CABINE 950F")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=HYPERLINK("https://leilaoonline.net/lote/detalhe/137094", "082")</f>
      </c>
      <c r="B85" s="4" t="s">
        <f>=HYPERLINK("https://leilaoonline.net/lote/detalhe/137094", " JOGO DE PISTÕES PARA PÁ CARREGADEIRA 950F")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=HYPERLINK("https://leilaoonline.net/lote/detalhe/137089", "083")</f>
      </c>
      <c r="B86" s="4" t="s">
        <f>=HYPERLINK("https://leilaoonline.net/lote/detalhe/137089", " EIXO DIFERENCIAL PARA EMPILHADEIRA TOYOTA DE 12 TONELADS")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=HYPERLINK("https://leilaoonline.net/lote/detalhe/137091", "084")</f>
      </c>
      <c r="B87" s="4" t="s">
        <f>=HYPERLINK("https://leilaoonline.net/lote/detalhe/137091", " TRANSMISSÃO PRA EMPILHADEIRA TOYOTA DE 12 TONELADAS")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=HYPERLINK("https://leilaoonline.net/lote/detalhe/137096", "085")</f>
      </c>
      <c r="B88" s="4" t="s">
        <f>=HYPERLINK("https://leilaoonline.net/lote/detalhe/137096", "[ VÌDEO ] PÁ CARREGADEIRA  KOMATSU WA320-5 ANO 2012 SERIE B10515")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=HYPERLINK("https://leilaoonline.net/lote/detalhe/137101", "086")</f>
      </c>
      <c r="B89" s="4" t="s">
        <f>=HYPERLINK("https://leilaoonline.net/lote/detalhe/137101", "[ VÍDEO ] PÁ CARREGADEIRA JCB 456ZX. ANO 2011. OPERACIONAL")</f>
      </c>
      <c r="C89" s="4" t="inlineStr">
        <is>
          <t>Não vendido</t>
        </is>
      </c>
      <c r="D89" s="4" t="inlineStr">
        <is>
          <t>21</t>
        </is>
      </c>
      <c r="E89" s="5" t="inlineStr">
        <is>
          <t>100.000,00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=HYPERLINK("https://leilaoonline.net/lote/detalhe/137147", "087")</f>
      </c>
      <c r="B90" s="4" t="s">
        <f>=HYPERLINK("https://leilaoonline.net/lote/detalhe/137147", "[ VÍDEO ] PERFURATRIZ ATLAS COPCO FLEXIROC T35 ANO 2012 COM APROX. 20.199 HORAS")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=HYPERLINK("https://leilaoonline.net/lote/detalhe/137154", "088")</f>
      </c>
      <c r="B91" s="4" t="s">
        <f>=HYPERLINK("https://leilaoonline.net/lote/detalhe/137154", " BANCO  E SUPORTE LATERAL EMPILHADEIRA YALE")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=HYPERLINK("https://leilaoonline.net/lote/detalhe/137158", "089")</f>
      </c>
      <c r="B92" s="4" t="s">
        <f>=HYPERLINK("https://leilaoonline.net/lote/detalhe/137158", "EIXO DIFERENCIAL EMPILHADEIRA YALE DE 7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=HYPERLINK("https://leilaoonline.net/lote/detalhe/137153", "090")</f>
      </c>
      <c r="B93" s="4" t="s">
        <f>=HYPERLINK("https://leilaoonline.net/lote/detalhe/137153", " PERNA DE ESTEIRA CX220 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=HYPERLINK("https://leilaoonline.net/lote/detalhe/137156", "091")</f>
      </c>
      <c r="B94" s="4" t="s">
        <f>=HYPERLINK("https://leilaoonline.net/lote/detalhe/137156", " 03 PNEUS 29,5 X29")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=HYPERLINK("https://leilaoonline.net/lote/detalhe/137155", "092")</f>
      </c>
      <c r="B95" s="4" t="s">
        <f>=HYPERLINK("https://leilaoonline.net/lote/detalhe/137155", "DIFERENCIAL TRASEIRO DESMONTADO 924G")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=HYPERLINK("https://leilaoonline.net/lote/detalhe/137157", "093")</f>
      </c>
      <c r="B96" s="4" t="s">
        <f>=HYPERLINK("https://leilaoonline.net/lote/detalhe/137157", " 04 RODAS 255/55 ARO 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=HYPERLINK("https://leilaoonline.net/lote/detalhe/137151", "094")</f>
      </c>
      <c r="B97" s="4" t="s">
        <f>=HYPERLINK("https://leilaoonline.net/lote/detalhe/137151", "MANIPULADOR TELESCÓPICO JCB TH 535-125 ANO 2011")</f>
      </c>
      <c r="C97" s="4" t="inlineStr">
        <is>
          <t>Não vendido</t>
        </is>
      </c>
      <c r="D97" s="4" t="inlineStr">
        <is>
          <t>26</t>
        </is>
      </c>
      <c r="E97" s="5" t="inlineStr">
        <is>
          <t>47.500,00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=HYPERLINK("https://leilaoonline.net/lote/detalhe/137805", "095")</f>
      </c>
      <c r="B98" s="4" t="s">
        <f>=HYPERLINK("https://leilaoonline.net/lote/detalhe/137805", " TRANSMISSÃO DE PÁ CARREGADEIRA 966C DESMONTADA")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=HYPERLINK("https://leilaoonline.net/lote/detalhe/137808", "096")</f>
      </c>
      <c r="B99" s="4" t="s">
        <f>=HYPERLINK("https://leilaoonline.net/lote/detalhe/137808", " EIXO DIFERENCIAL TRASEIRO RANDON RK 425")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=HYPERLINK("https://leilaoonline.net/lote/detalhe/137809", "097")</f>
      </c>
      <c r="B100" s="4" t="s">
        <f>=HYPERLINK("https://leilaoonline.net/lote/detalhe/137809", " CONCHA ESCAVADEIRA CAT 336")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=HYPERLINK("https://leilaoonline.net/lote/detalhe/137804", "098")</f>
      </c>
      <c r="B101" s="4" t="s">
        <f>=HYPERLINK("https://leilaoonline.net/lote/detalhe/137804", " CONCHA ESCAVADEIRA CAT 374")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=HYPERLINK("https://leilaoonline.net/lote/detalhe/137807", "099")</f>
      </c>
      <c r="B102" s="4" t="s">
        <f>=HYPERLINK("https://leilaoonline.net/lote/detalhe/137807", " REDUTOR TARTARUGA")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=HYPERLINK("https://leilaoonline.net/lote/detalhe/137806", "100")</f>
      </c>
      <c r="B103" s="4" t="s">
        <f>=HYPERLINK("https://leilaoonline.net/lote/detalhe/137806", " MOTOR BOMBA DRAGA PERKINS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=HYPERLINK("https://leilaoonline.net/lote/detalhe/137815", "101")</f>
      </c>
      <c r="B104" s="4" t="s">
        <f>=HYPERLINK("https://leilaoonline.net/lote/detalhe/137815", " CONCHA GRANMICHEL")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=HYPERLINK("https://leilaoonline.net/lote/detalhe/137814", "102")</f>
      </c>
      <c r="B105" s="4" t="s">
        <f>=HYPERLINK("https://leilaoonline.net/lote/detalhe/137814", "  PAR DE TRUQUE DO D6")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=HYPERLINK("https://leilaoonline.net/lote/detalhe/137813", "103")</f>
      </c>
      <c r="B106" s="4" t="s">
        <f>=HYPERLINK("https://leilaoonline.net/lote/detalhe/137813", " LAMINA DO D6")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=HYPERLINK("https://leilaoonline.net/lote/detalhe/137816", "104")</f>
      </c>
      <c r="B107" s="4" t="s">
        <f>=HYPERLINK("https://leilaoonline.net/lote/detalhe/137816", " GUINCHO D7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2026-06-14T13:24:38.00Z</dcterms:created>
  <dc:creator>Tellks Tecnologia</dc:creator>
  <cp:revision>0</cp:revision>
</cp:coreProperties>
</file>