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CAMINHÕES :  (COMPACTADOR,  POLIGUINDASTE E BAU)  VW E FORD *  01 BOB CAT.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=HYPERLINK("https://leilaoonline.net/lote/detalhe/133272", "001")</f>
      </c>
      <c r="B11" s="4" t="s">
        <f>=HYPERLINK("https://leilaoonline.net/lote/detalhe/133272", " VW 17.250 E, T4 6X2 - CAMINHAO COMPACTADOR 19 M3  PLACA:  EQT6519 ANO/MOD:  2010 / 2011 RENAVAM:  271672650. CHASSI:  9533N82TXBR116417 N.MOTOR:  36241493. OBS:  No documento 4X2, porém o peso bruto foi atualizado para 23T que é equivalente ao 6X2. REGULARIZAÇÃO POR CONTA DO COMPRADOR.  SEM BATERIA")</f>
      </c>
      <c r="C11" s="4" t="inlineStr">
        <is>
          <t>Vendido</t>
        </is>
      </c>
      <c r="D11" s="4" t="inlineStr">
        <is>
          <t>79</t>
        </is>
      </c>
      <c r="E11" s="5" t="inlineStr">
        <is>
          <t>93.500,00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=HYPERLINK("https://leilaoonline.net/lote/detalhe/133273", "002")</f>
      </c>
      <c r="B12" s="4" t="s">
        <f>=HYPERLINK("https://leilaoonline.net/lote/detalhe/133273", " VW 17.250 E,  T1 4X2 - CAMINHAO COMPACTADOR 15 M3 PLACA:  EQT6583 ANO/MOD:  2010 / 2011  RENAVAM:  271716169. CHASSI:  9533N82T7BR116066 N.MOTOR:  36236675. OBS:  CAMINHAO SEM BATERIA,SEM COMANDO DA PRENSA DO COCHO, ESTOFAMENTO RASGADO. Maiores detalhes na sintese anexo. ")</f>
      </c>
      <c r="C12" s="4" t="inlineStr">
        <is>
          <t>Vendido</t>
        </is>
      </c>
      <c r="D12" s="4" t="inlineStr">
        <is>
          <t>148</t>
        </is>
      </c>
      <c r="E12" s="5" t="inlineStr">
        <is>
          <t>108.500,00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=HYPERLINK("https://leilaoonline.net/lote/detalhe/133279", "003")</f>
      </c>
      <c r="B13" s="4" t="s">
        <f>=HYPERLINK("https://leilaoonline.net/lote/detalhe/133279", " VW 17.280 T4 6X2 - CAMINHAO COMPACTADOR 19 M3 PLACA:  FGQ3415 ANO/MOD:  2013 / 2014 RENAVAM:  996073400. CHASSI:  953658241ER417524 N.MOTOR:  2093696A253695. OBS:  FALTANDO : (PAINEL DA PRENSA / CONCHA DA PRENSA / ESCUDO EJETOR /PISTÃO TELESCOPIO),  PNEUS RUINS , .Consta 4x2 mas a capacidade foi al")</f>
      </c>
      <c r="C13" s="4" t="inlineStr">
        <is>
          <t>Vendido</t>
        </is>
      </c>
      <c r="D13" s="4" t="inlineStr">
        <is>
          <t>163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=HYPERLINK("https://leilaoonline.net/lote/detalhe/133280", "004")</f>
      </c>
      <c r="B14" s="4" t="s">
        <f>=HYPERLINK("https://leilaoonline.net/lote/detalhe/133280", " VW 17.280 T4 6X2 - CAMINHAO COMPACTADOR 19 M3 PLACA:  FMN0488 ANO/MOD:  2013 / 2014 RENAVAM:  995073830. CHASSI:  95365824XER417229 N.MOTOR:  2093694A473686 OBS:  SEM BATERIA ,SEM COMANDO DA PRENSA E MANGUEIRA DA PRENSA. Documento 4X2, porém o peso bruto foi atualizado para 23T que é equivalente ao")</f>
      </c>
      <c r="C14" s="4" t="inlineStr">
        <is>
          <t>Vendido</t>
        </is>
      </c>
      <c r="D14" s="4" t="inlineStr">
        <is>
          <t>166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=HYPERLINK("https://leilaoonline.net/lote/detalhe/133274", "005")</f>
      </c>
      <c r="B15" s="4" t="s">
        <f>=HYPERLINK("https://leilaoonline.net/lote/detalhe/133274", " VW 17.280 T4 6X2 - CAMINHAO COMPACTADOR 19 M3 PLACA:  AYP1I91 ANO/MOD:  2013 / 2014 RENAVAM:  1115083810. CHASSI:  953658248ER417987 N.MOTOR:  2093700A483695 OBS:  SEM PNEU TRUCK, SEM BATERIA, SEM COMANDO DA PRENSA. No documento 4X2, porém o peso bruto foi atualizado para 23T que é equivalente ao 6")</f>
      </c>
      <c r="C15" s="4" t="inlineStr">
        <is>
          <t>Vendido</t>
        </is>
      </c>
      <c r="D15" s="4" t="inlineStr">
        <is>
          <t>160</t>
        </is>
      </c>
      <c r="E15" s="5" t="inlineStr">
        <is>
          <t>130.000,00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=HYPERLINK("https://leilaoonline.net/lote/detalhe/133276", "006")</f>
      </c>
      <c r="B16" s="4" t="s">
        <f>=HYPERLINK("https://leilaoonline.net/lote/detalhe/133276", " FORD 1717 T1 4X2 - CAMINHAO COMPACTADOR 15 M3 PLACA:  AUG7760 ANO/MOD:  2011 RENAVAM:  339031140. CHASSI:  9BFYCE6UBBB83083 N.MOTOR:  36279192. OBS:  Porta Luvas sem tampa / Farol L.E não funciona.   Maiores detalhes na sintese anexo. ")</f>
      </c>
      <c r="C16" s="4" t="inlineStr">
        <is>
          <t>Vendido</t>
        </is>
      </c>
      <c r="D16" s="4" t="inlineStr">
        <is>
          <t>59</t>
        </is>
      </c>
      <c r="E16" s="5" t="inlineStr">
        <is>
          <t>69.000,00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=HYPERLINK("https://leilaoonline.net/lote/detalhe/133275", "007")</f>
      </c>
      <c r="B17" s="4" t="s">
        <f>=HYPERLINK("https://leilaoonline.net/lote/detalhe/133275", " FORD 1717 T1 4X2 - CAMINHAO POLIGUINDASTE  PLACA:  DWS5A97 ANO/MOD:  2008 RENAVAM:  987200739. CHASSI:  9FBYCE6U69BB22406 N.MOTOR:  36076356. OBS:  Veículo Ok,  (em operação). Maiores detalhes na sintese anexo. ")</f>
      </c>
      <c r="C17" s="4" t="inlineStr">
        <is>
          <t>Vendido</t>
        </is>
      </c>
      <c r="D17" s="4" t="inlineStr">
        <is>
          <t>82</t>
        </is>
      </c>
      <c r="E17" s="5" t="inlineStr">
        <is>
          <t>77.200,00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=HYPERLINK("https://leilaoonline.net/lote/detalhe/133277", "008")</f>
      </c>
      <c r="B18" s="4" t="s">
        <f>=HYPERLINK("https://leilaoonline.net/lote/detalhe/133277", " FORD 1717 T4 6X2 - CAMINHAO BAU 40 M3 PLACA:  AUG1C95 ANO/MOD:  2011 RENAVAM:  338042954. CHASSI:  9BFYCE6U3BBB81077 N.MOTOR:  36272763. OBS:  Veículo Ok. Maiores detalhes na sintese anexo. ")</f>
      </c>
      <c r="C18" s="4" t="inlineStr">
        <is>
          <t>Vendido</t>
        </is>
      </c>
      <c r="D18" s="4" t="inlineStr">
        <is>
          <t>99</t>
        </is>
      </c>
      <c r="E18" s="5" t="inlineStr">
        <is>
          <t>86.500,00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=HYPERLINK("https://leilaoonline.net/lote/detalhe/133278", "009")</f>
      </c>
      <c r="B19" s="4" t="s">
        <f>=HYPERLINK("https://leilaoonline.net/lote/detalhe/133278", " MINI CARREGADEIRA BOBCAT S175, T2 4X4 OBS:  CONCHA RETIRADA DO LUGAR, PNEUS RETIRADOS DO LUGAR, INTERIOR EM PÉSSIMO ESTADO, LATARIA RUIM, MOTOR NÃO FUNCIONA. Maiores detalhes na sintese anexo. ")</f>
      </c>
      <c r="C19" s="4" t="inlineStr">
        <is>
          <t>Vendido</t>
        </is>
      </c>
      <c r="D19" s="4" t="inlineStr">
        <is>
          <t>36</t>
        </is>
      </c>
      <c r="E19" s="5" t="inlineStr">
        <is>
          <t>33.000,00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2026-06-14T14:25:07.00Z</dcterms:created>
  <dc:creator>Tellks Tecnologia</dc:creator>
  <cp:revision>0</cp:revision>
</cp:coreProperties>
</file>