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21 • WRV • ASX • Nivus HL 21 • Fit 20 • Discovery •  Versa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=HYPERLINK("https://leilaoonline.net/lote/detalhe/132385", "099")</f>
      </c>
      <c r="B11" s="4" t="s">
        <f>=HYPERLINK("https://leilaoonline.net/lote/detalhe/132385", "veja o vídeo!! HONDA/FIT LX CVT; 2019/2019; BRANCA; ALCO./GASOL. - FUNC. - IPVA 2022 OK - APROX. 27.560KM - FIPE: 86.822,00")</f>
      </c>
      <c r="C11" s="4" t="inlineStr">
        <is>
          <t>Vendido</t>
        </is>
      </c>
      <c r="D11" s="4" t="inlineStr">
        <is>
          <t>75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=HYPERLINK("https://leilaoonline.net/lote/detalhe/132121", "100")</f>
      </c>
      <c r="B12" s="4" t="s">
        <f>=HYPERLINK("https://leilaoonline.net/lote/detalhe/132121", "veja o vídeo!! I/CITROEN C4 PIC GLXA 5L; 2010/2011; PRATA; GASOLINA - FUNCIONANDO - IPVA 2022 PAGO")</f>
      </c>
      <c r="C12" s="4" t="inlineStr">
        <is>
          <t>Vendido</t>
        </is>
      </c>
      <c r="D12" s="4" t="inlineStr">
        <is>
          <t>62</t>
        </is>
      </c>
      <c r="E12" s="5" t="inlineStr">
        <is>
          <t>16.500,00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=HYPERLINK("https://leilaoonline.net/lote/detalhe/132122", "101")</f>
      </c>
      <c r="B13" s="4" t="s">
        <f>=HYPERLINK("https://leilaoonline.net/lote/detalhe/132122", "veja o vídeo!! I/VW AMAROK CD 4X4 HIGH; 2012/2012; PRETA; DIESEL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=HYPERLINK("https://leilaoonline.net/lote/detalhe/132116", "102")</f>
      </c>
      <c r="B14" s="4" t="s">
        <f>=HYPERLINK("https://leilaoonline.net/lote/detalhe/132116", "veja o vídeo!! HONDA/WR-V LX CVT; 2021/2021; CINZA; ALCO./GASOL. - FUNCIONANDO - APROX. 6.343KM - IPVA 2022 PAGO")</f>
      </c>
      <c r="C14" s="4" t="inlineStr">
        <is>
          <t>Vendido</t>
        </is>
      </c>
      <c r="D14" s="4" t="inlineStr">
        <is>
          <t>74</t>
        </is>
      </c>
      <c r="E14" s="5" t="inlineStr">
        <is>
          <t>64.500,00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=HYPERLINK("https://leilaoonline.net/lote/detalhe/132120", "103")</f>
      </c>
      <c r="B15" s="4" t="s">
        <f>=HYPERLINK("https://leilaoonline.net/lote/detalhe/132120", "veja o vídeo!! TOYOTA/YARIS HA PLS15CNT; 2020/2021; CINZA; ALCO./GASOL. - FUNC. - IPVA 2022 OK - FIPE: 90.652,00")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=HYPERLINK("https://leilaoonline.net/lote/detalhe/132114", "104")</f>
      </c>
      <c r="B16" s="4" t="s">
        <f>=HYPERLINK("https://leilaoonline.net/lote/detalhe/132114", "veja o vídeo!! HONDA/HR-V EXL; 2016/2016; PRATA;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61.500,00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=HYPERLINK("https://leilaoonline.net/lote/detalhe/132118", "105")</f>
      </c>
      <c r="B17" s="4" t="s">
        <f>=HYPERLINK("https://leilaoonline.net/lote/detalhe/132118", "veja o vídeo!! MMC/ASX 2.0 CVT; 2016/2017; BRANCA; GASOLINA - FUNCIONANDO")</f>
      </c>
      <c r="C17" s="4" t="inlineStr">
        <is>
          <t>Vendido</t>
        </is>
      </c>
      <c r="D17" s="4" t="inlineStr">
        <is>
          <t>40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=HYPERLINK("https://leilaoonline.net/lote/detalhe/132117", "106")</f>
      </c>
      <c r="B18" s="4" t="s">
        <f>=HYPERLINK("https://leilaoonline.net/lote/detalhe/132117", "HONDA/FIT EX CVT; 2020/2020; VERMELHA; ALCO./GASOL. - FUNCIONANDO - APROX. 11.100KM - FIPE: R$ 93.693,00")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=HYPERLINK("https://leilaoonline.net/lote/detalhe/132149", "107")</f>
      </c>
      <c r="B19" s="4" t="s">
        <f>=HYPERLINK("https://leilaoonline.net/lote/detalhe/132149", "veja o vídeo!! HONDA/HR-V EXL CVT; 2016/2016; CINZA; ALCO./GASOL. - FUNCIONANDO - IPVA 2022 OK - FIPE: 92.757,00")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60.750,00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=HYPERLINK("https://leilaoonline.net/lote/detalhe/132115", "108")</f>
      </c>
      <c r="B20" s="4" t="s">
        <f>=HYPERLINK("https://leilaoonline.net/lote/detalhe/132115", "veja o vídeo!! VW/NIVUS HL TSI AD; 2021/2021; VERMELHA; ALCO./GASOL. - FUNC. - IPVA 2022 PAGO - FIPE: 127.244,00")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85.000,00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=HYPERLINK("https://leilaoonline.net/lote/detalhe/132123", "109")</f>
      </c>
      <c r="B21" s="4" t="s">
        <f>=HYPERLINK("https://leilaoonline.net/lote/detalhe/132123", "veja o vídeo!! I/BMW 320I 3B11; 2013/2014; BRANCA; GASOLINA - FUNCIONANDO")</f>
      </c>
      <c r="C21" s="4" t="inlineStr">
        <is>
          <t>Vendido</t>
        </is>
      </c>
      <c r="D21" s="4" t="inlineStr">
        <is>
          <t>5</t>
        </is>
      </c>
      <c r="E21" s="5" t="inlineStr">
        <is>
          <t>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=HYPERLINK("https://leilaoonline.net/lote/detalhe/132119", "110")</f>
      </c>
      <c r="B22" s="4" t="s">
        <f>=HYPERLINK("https://leilaoonline.net/lote/detalhe/132119",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81</t>
        </is>
      </c>
      <c r="E22" s="5" t="inlineStr">
        <is>
          <t>44.500,00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=HYPERLINK("https://leilaoonline.net/lote/detalhe/132124", "111")</f>
      </c>
      <c r="B23" s="4" t="s">
        <f>=HYPERLINK("https://leilaoonline.net/lote/detalhe/132124", "veja o vídeo!! TOYOTA/ETIOS HB X; 2016/2016; CINZA;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=HYPERLINK("https://leilaoonline.net/lote/detalhe/132182", "112")</f>
      </c>
      <c r="B24" s="4" t="s">
        <f>=HYPERLINK("https://leilaoonline.net/lote/detalhe/132182", "veja o vídeo!! FIAT/TORO RANCH AT D4; 2018/2019; MARROM; DIESEL - FUNCIONANDO")</f>
      </c>
      <c r="C24" s="4" t="inlineStr">
        <is>
          <t>Vendido</t>
        </is>
      </c>
      <c r="D24" s="4" t="inlineStr">
        <is>
          <t>51</t>
        </is>
      </c>
      <c r="E24" s="5" t="inlineStr">
        <is>
          <t>113.500,00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=HYPERLINK("https://leilaoonline.net/lote/detalhe/132113", "113")</f>
      </c>
      <c r="B25" s="4" t="s">
        <f>=HYPERLINK("https://leilaoonline.net/lote/detalhe/132113", "veja o vídeo!! NISSAN/LIVINA 16SL; 2009/2010; VERMELHA; ALCO./GASOL.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=HYPERLINK("https://leilaoonline.net/lote/detalhe/132131", "114")</f>
      </c>
      <c r="B26" s="4" t="s">
        <f>=HYPERLINK("https://leilaoonline.net/lote/detalhe/132131", "veja o vídeo!! I/LR DISCOVERY SDV6 SE; 2014/2015; AZUL; DIESEL - FUNCIONANDO")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92.000,00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=HYPERLINK("https://leilaoonline.net/lote/detalhe/132126", "115")</f>
      </c>
      <c r="B27" s="4" t="s">
        <f>=HYPERLINK("https://leilaoonline.net/lote/detalhe/132126", "veja o vídeo!! HONDA/FIT PERSONAL; 2018/2019; BRANCA; ALCO./GASOL.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54.500,00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=HYPERLINK("https://leilaoonline.net/lote/detalhe/132190", "116")</f>
      </c>
      <c r="B28" s="4" t="s">
        <f>=HYPERLINK("https://leilaoonline.net/lote/detalhe/132190", "veja o vídeo!! RENEGADE SPORT AT; 2016/2016; PRETA; ALCO./GASOL.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57.750,00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=HYPERLINK("https://leilaoonline.net/lote/detalhe/132125", "117")</f>
      </c>
      <c r="B29" s="4" t="s">
        <f>=HYPERLINK("https://leilaoonline.net/lote/detalhe/132125", "veja o vídeo!! FIAT/SIENA ATTRACTIV 1.4; 2012/2013; CINZA; ALCO./GASOL. - FUNCIONANDO - IPVA 2022 PAGO")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=HYPERLINK("https://leilaoonline.net/lote/detalhe/132346", "118")</f>
      </c>
      <c r="B30" s="4" t="s">
        <f>=HYPERLINK("https://leilaoonline.net/lote/detalhe/132346", "veja o vídeo!! CHEVROLET/ONIX 1.4AT ACT; 2018/2019; PRETA; ALCO./GASOL.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37.000,00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=HYPERLINK("https://leilaoonline.net/lote/detalhe/132127", "119")</f>
      </c>
      <c r="B31" s="4" t="s">
        <f>=HYPERLINK("https://leilaoonline.net/lote/detalhe/132127", "HONDA/FIT EXL CVT; 2014/2015; VERMELHA; ALCO./GASOL. - FUNCIONANDO")</f>
      </c>
      <c r="C31" s="4" t="inlineStr">
        <is>
          <t>Não vendido</t>
        </is>
      </c>
      <c r="D31" s="4" t="inlineStr">
        <is>
          <t>73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=HYPERLINK("https://leilaoonline.net/lote/detalhe/132384", "120")</f>
      </c>
      <c r="B32" s="4" t="s">
        <f>=HYPERLINK("https://leilaoonline.net/lote/detalhe/132384", "veja o vídeo!! HONDA/CITY EX FLEX; 2012/2013; PRATA; ALCO./GASOL. - FUNCIONANDO - IPVA 2022 OK")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35.800,00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=HYPERLINK("https://leilaoonline.net/lote/detalhe/132130", "121")</f>
      </c>
      <c r="B33" s="4" t="s">
        <f>=HYPERLINK("https://leilaoonline.net/lote/detalhe/132130", "veja o vídeo!! CHEVROLET/CRUZE LT NB; 2013/2013; PRATA;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=HYPERLINK("https://leilaoonline.net/lote/detalhe/132128", "122")</f>
      </c>
      <c r="B34" s="4" t="s">
        <f>=HYPERLINK("https://leilaoonline.net/lote/detalhe/132128", "I/NISSAN VERSA 16SV FLEX; 2013/2014; PRETA;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=HYPERLINK("https://leilaoonline.net/lote/detalhe/132133", "123")</f>
      </c>
      <c r="B35" s="4" t="s">
        <f>=HYPERLINK("https://leilaoonline.net/lote/detalhe/132133", "veja o vídeo!! TOYOTA/ETIOS HB XS 15; 2015/2015; CINZA;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=HYPERLINK("https://leilaoonline.net/lote/detalhe/132146", "124")</f>
      </c>
      <c r="B36" s="4" t="s">
        <f>=HYPERLINK("https://leilaoonline.net/lote/detalhe/132146", "VW/SPACEFOX 1.6 GII; 2013/2014; BRANCA; ALCO./GASOL. - FUNCIONANDO")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=HYPERLINK("https://leilaoonline.net/lote/detalhe/132132", "125")</f>
      </c>
      <c r="B37" s="4" t="s">
        <f>=HYPERLINK("https://leilaoonline.net/lote/detalhe/132132", "veja o vídeo!! VW/PARATI CELA 1.8; 2008/2009; BRANCA; ALCO./GASOL. - FUNCIONANDO")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=HYPERLINK("https://leilaoonline.net/lote/detalhe/132134", "128")</f>
      </c>
      <c r="B38" s="4" t="s">
        <f>=HYPERLINK("https://leilaoonline.net/lote/detalhe/132134", "FORD/FIESTA; 2004/2004; PRATA; GASOLINA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=HYPERLINK("https://leilaoonline.net/lote/detalhe/132129", "130")</f>
      </c>
      <c r="B39" s="4" t="s">
        <f>=HYPERLINK("https://leilaoonline.net/lote/detalhe/132129", "CITROEN/C3 PICASSO GL15; 2013/2014; BRANCA; ALCO./GASOL. - FUNCIONANDO")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=HYPERLINK("https://leilaoonline.net/lote/detalhe/132135", "131")</f>
      </c>
      <c r="B40" s="4" t="s">
        <f>=HYPERLINK("https://leilaoonline.net/lote/detalhe/132135", "KAWASAKI/VERSYS ABS; 2012/2012; PRETA; GASOLINA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=HYPERLINK("https://leilaoonline.net/lote/detalhe/132145", "135")</f>
      </c>
      <c r="B41" s="4" t="s">
        <f>=HYPERLINK("https://leilaoonline.net/lote/detalhe/132145", "veja o vídeo!! VW/KOMBI; 1980/1980; BRANCA; GASOLINA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=HYPERLINK("https://leilaoonline.net/lote/detalhe/132152", "136")</f>
      </c>
      <c r="B42" s="4" t="s">
        <f>=HYPERLINK("https://leilaoonline.net/lote/detalhe/132152", "veja o vídeo!! VW/VOLKSWAGEN FUSCA; 1978/1978; BEGE; GASOLINA; MOTOR 1.600 -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=HYPERLINK("https://leilaoonline.net/lote/detalhe/132136", "141")</f>
      </c>
      <c r="B43" s="4" t="s">
        <f>=HYPERLINK("https://leilaoonline.net/lote/detalhe/132136", "I/FORD ESCORT GL 1.6 F; 2000/2000; PRATA; GASOLINA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=HYPERLINK("https://leilaoonline.net/lote/detalhe/132137", "142")</f>
      </c>
      <c r="B44" s="4" t="s">
        <f>=HYPERLINK("https://leilaoonline.net/lote/detalhe/132137", "I/VW AMAROK CD 4X4 S; 2012/2013; BRANCA; DIESEL")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13.500,00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=HYPERLINK("https://leilaoonline.net/lote/detalhe/132141", "300")</f>
      </c>
      <c r="B45" s="4" t="s">
        <f>=HYPERLINK("https://leilaoonline.net/lote/detalhe/132141", "VW/GOL 1.0 GIV; 2011/2012;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=HYPERLINK("https://leilaoonline.net/lote/detalhe/132138", "302")</f>
      </c>
      <c r="B46" s="4" t="s">
        <f>=HYPERLINK("https://leilaoonline.net/lote/detalhe/132138", "VW/SAVEIRO CL 1.6 MI; 1998/1999; VERDE; GASOLINA; DIREÇÃO HIDRÁULICA")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=HYPERLINK("https://leilaoonline.net/lote/detalhe/132139", "308")</f>
      </c>
      <c r="B47" s="4" t="s">
        <f>=HYPERLINK("https://leilaoonline.net/lote/detalhe/132139", "GM/CHEVY 500 SL; 1989/1989; VERMELHA;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=HYPERLINK("https://leilaoonline.net/lote/detalhe/132140", "311")</f>
      </c>
      <c r="B48" s="4" t="s">
        <f>=HYPERLINK("https://leilaoonline.net/lote/detalhe/132140", "veja o vídeo!! JTA/SUZUKI GSXR1000; 2009/2009; BRANCA; GASOLINA; COM ACESSÓRIOS")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=HYPERLINK("https://leilaoonline.net/lote/detalhe/132142", "350")</f>
      </c>
      <c r="B49" s="4" t="s">
        <f>=HYPERLINK("https://leilaoonline.net/lote/detalhe/132142", "veja o vídeo!! JOGO DE RODAS COM PNEUS ARO 17 COM PNEUS 205/40")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800,00</t>
        </is>
      </c>
      <c r="F4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2026-04-14T11:12:45.00Z</dcterms:created>
  <dc:creator>Tellks Tecnologia</dc:creator>
  <cp:revision>0</cp:revision>
</cp:coreProperties>
</file>