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• Pás Carregadeiras • Cam. M. Benz, Ford, Chev.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=HYPERLINK("https://leilaoonline.net/lote/detalhe/130384", "003")</f>
      </c>
      <c r="B11" s="4" t="s">
        <f>=HYPERLINK("https://leilaoonline.net/lote/detalhe/130384", "RENAULT/MASTER CC 2.5DCI; 2011/2012; BRANCA; DIESEL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=HYPERLINK("https://leilaoonline.net/lote/detalhe/130386", "005")</f>
      </c>
      <c r="B12" s="4" t="s">
        <f>=HYPERLINK("https://leilaoonline.net/lote/detalhe/130386", "veja o vídeo!! CAMINHÃO FORD/CARGO 1317 E; 2006/2006; PRATA; DIESEL; MOTOR CUMMINS; TURBINADO; HIDRÁULICO")</f>
      </c>
      <c r="C12" s="4" t="inlineStr">
        <is>
          <t>Vendido</t>
        </is>
      </c>
      <c r="D12" s="4" t="inlineStr">
        <is>
          <t>91</t>
        </is>
      </c>
      <c r="E12" s="5" t="inlineStr">
        <is>
          <t>128.500,00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=HYPERLINK("https://leilaoonline.net/lote/detalhe/130387", "006")</f>
      </c>
      <c r="B13" s="4" t="s">
        <f>=HYPERLINK("https://leilaoonline.net/lote/detalhe/130387", "CAMINHÃO FORD/CARGO 1415; 1987/1987;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=HYPERLINK("https://leilaoonline.net/lote/detalhe/130394", "007")</f>
      </c>
      <c r="B14" s="4" t="s">
        <f>=HYPERLINK("https://leilaoonline.net/lote/detalhe/130394", "CAMINHÃO M. BENZ/L 1113; 1976/1976; AMARELA; DIESEL")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=HYPERLINK("https://leilaoonline.net/lote/detalhe/130388", "008")</f>
      </c>
      <c r="B15" s="4" t="s">
        <f>=HYPERLINK("https://leilaoonline.net/lote/detalhe/130388",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=HYPERLINK("https://leilaoonline.net/lote/detalhe/130389", "009")</f>
      </c>
      <c r="B16" s="4" t="s">
        <f>=HYPERLINK("https://leilaoonline.net/lote/detalhe/130389",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=HYPERLINK("https://leilaoonline.net/lote/detalhe/130927", "010")</f>
      </c>
      <c r="B17" s="4" t="s">
        <f>=HYPERLINK("https://leilaoonline.net/lote/detalhe/130927",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=HYPERLINK("https://leilaoonline.net/lote/detalhe/130383", "011")</f>
      </c>
      <c r="B18" s="4" t="s">
        <f>=HYPERLINK("https://leilaoonline.net/lote/detalhe/130383", "veja o vídeo!! GM/S10 2.5D 4X4; 1998/1998; BRANCA; DIESEL")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=HYPERLINK("https://leilaoonline.net/lote/detalhe/130393", "012")</f>
      </c>
      <c r="B19" s="4" t="s">
        <f>=HYPERLINK("https://leilaoonline.net/lote/detalhe/130393", "REBOQUE; REB/FNV - FRUEHAUF; 1981/1981; LARANJA")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=HYPERLINK("https://leilaoonline.net/lote/detalhe/130391", "013")</f>
      </c>
      <c r="B20" s="4" t="s">
        <f>=HYPERLINK("https://leilaoonline.net/lote/detalhe/130391", "CAMINHÃO GM/CHEVROLET D 70; 1972/1972; AMARELA; DIESEL; BASCULANTE; MOTOR MERCEDES-BENZ 1113 -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=HYPERLINK("https://leilaoonline.net/lote/detalhe/130382", "015")</f>
      </c>
      <c r="B21" s="4" t="s">
        <f>=HYPERLINK("https://leilaoonline.net/lote/detalhe/130382", "veja o vídeo!! QUADRICICLO 4X2; MOTOR 250CC.; COM KIT PARA APLICAÇÃO DE HERBICIDA")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=HYPERLINK("https://leilaoonline.net/lote/detalhe/130401", "016")</f>
      </c>
      <c r="B22" s="4" t="s">
        <f>=HYPERLINK("https://leilaoonline.net/lote/detalhe/130401", "veja o vídeo!! QUADRICICLO HONDA FOURTRAX 350CC; 4X2")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=HYPERLINK("https://leilaoonline.net/lote/detalhe/130406", "017")</f>
      </c>
      <c r="B23" s="4" t="s">
        <f>=HYPERLINK("https://leilaoonline.net/lote/detalhe/130406", "I/TOYOTA HILUX CD4X4; 2005/2006; BEGE; DIESEL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=HYPERLINK("https://leilaoonline.net/lote/detalhe/130399", "019")</f>
      </c>
      <c r="B24" s="4" t="s">
        <f>=HYPERLINK("https://leilaoonline.net/lote/detalhe/130399", "ROLO COMPACTADOR MULLER; VAP 55 - CP81")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69.750,00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=HYPERLINK("https://leilaoonline.net/lote/detalhe/130402", "020")</f>
      </c>
      <c r="B25" s="4" t="s">
        <f>=HYPERLINK("https://leilaoonline.net/lote/detalhe/130402", "veja o vídeo!! ESCAVADEIRA HIDRÁULICA BANTAN C166; ANO 78 -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45.500,00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=HYPERLINK("https://leilaoonline.net/lote/detalhe/130400", "021")</f>
      </c>
      <c r="B26" s="4" t="s">
        <f>=HYPERLINK("https://leilaoonline.net/lote/detalhe/130400", "veja o vídeo!! PÁ CARREGADEIRA MICHIGAN 75 III; ANO 1980")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77.000,00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=HYPERLINK("https://leilaoonline.net/lote/detalhe/130915", "022")</f>
      </c>
      <c r="B27" s="4" t="s">
        <f>=HYPERLINK("https://leilaoonline.net/lote/detalhe/130915", "RETROESCAVADEIRA CASE 580 E; ANO 71")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=HYPERLINK("https://leilaoonline.net/lote/detalhe/130404", "023")</f>
      </c>
      <c r="B28" s="4" t="s">
        <f>=HYPERLINK("https://leilaoonline.net/lote/detalhe/130404", "BOB CAT CLARCK")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=HYPERLINK("https://leilaoonline.net/lote/detalhe/130398", "025")</f>
      </c>
      <c r="B29" s="4" t="s">
        <f>=HYPERLINK("https://leilaoonline.net/lote/detalhe/130398", "veja o vídeo!! PÁ CARREGADEIRA MICHIGAN 75 III; ANO 1978 -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75.650,00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=HYPERLINK("https://leilaoonline.net/lote/detalhe/130397", "026")</f>
      </c>
      <c r="B30" s="4" t="s">
        <f>=HYPERLINK("https://leilaoonline.net/lote/detalhe/130397", "veja o vídeo!! TRATOR AGRALE 4100; ANO 74; COM ROCADEIRA LAVRALE")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=HYPERLINK("https://leilaoonline.net/lote/detalhe/130405", "027")</f>
      </c>
      <c r="B31" s="4" t="s">
        <f>=HYPERLINK("https://leilaoonline.net/lote/detalhe/130405", "TRATOR VALMET 68; ANO 82")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=HYPERLINK("https://leilaoonline.net/lote/detalhe/130396", "028")</f>
      </c>
      <c r="B32" s="4" t="s">
        <f>=HYPERLINK("https://leilaoonline.net/lote/detalhe/130396", "TRATOR VALMET 80 ID.; ANO 1970; MOTOR MWM 4CC - FUNCIONANDO")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=HYPERLINK("https://leilaoonline.net/lote/detalhe/130929", "029")</f>
      </c>
      <c r="B33" s="4" t="s">
        <f>=HYPERLINK("https://leilaoonline.net/lote/detalhe/130929", "TRATOR VALMET 80; ANO 1970; MOTOR MWM; 4 CILINDROS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=HYPERLINK("https://leilaoonline.net/lote/detalhe/130421", "031")</f>
      </c>
      <c r="B34" s="4" t="s">
        <f>=HYPERLINK("https://leilaoonline.net/lote/detalhe/130421",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=HYPERLINK("https://leilaoonline.net/lote/detalhe/130407", "032")</f>
      </c>
      <c r="B35" s="4" t="s">
        <f>=HYPERLINK("https://leilaoonline.net/lote/detalhe/130407", "TRATOR VALMET 62 ID.; CAFEEIRO; ANO 76")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=HYPERLINK("https://leilaoonline.net/lote/detalhe/130408", "033")</f>
      </c>
      <c r="B36" s="4" t="s">
        <f>=HYPERLINK("https://leilaoonline.net/lote/detalhe/130408", "veja o vídeo!! TRATOR FENDT FARMER; ANO 1962; COR VERDE; DIESEL; MOTOR MWM 6113/57B")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=HYPERLINK("https://leilaoonline.net/lote/detalhe/130412", "034")</f>
      </c>
      <c r="B37" s="4" t="s">
        <f>=HYPERLINK("https://leilaoonline.net/lote/detalhe/130412",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=HYPERLINK("https://leilaoonline.net/lote/detalhe/130410", "036")</f>
      </c>
      <c r="B38" s="4" t="s">
        <f>=HYPERLINK("https://leilaoonline.net/lote/detalhe/130410", "TRATOR FORD 8 BR; SEM ANO DE IDENTIFICAÇÃO OU PLAQUETA")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=HYPERLINK("https://leilaoonline.net/lote/detalhe/131372", "056")</f>
      </c>
      <c r="B39" s="4" t="s">
        <f>=HYPERLINK("https://leilaoonline.net/lote/detalhe/131372", "CARROCERIA 6.5M X 2.45M")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=HYPERLINK("https://leilaoonline.net/lote/detalhe/130415", "057")</f>
      </c>
      <c r="B40" s="4" t="s">
        <f>=HYPERLINK("https://leilaoonline.net/lote/detalhe/130415", "BAÚ REFRIGERADO; 8M DE COMPRIMENTO; COM GANCHEIRAS PARA FRIGORÍFICO; COM MANGUEIRAS E COMPRESSOR COM SUPORTE PARA MOTOR MERCEDES")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4.450,00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=HYPERLINK("https://leilaoonline.net/lote/detalhe/130416", "058")</f>
      </c>
      <c r="B41" s="4" t="s">
        <f>=HYPERLINK("https://leilaoonline.net/lote/detalhe/130416", "BAÚ ALUMÍNIO; 7,50 X 2,60; LARGURA 2,50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=HYPERLINK("https://leilaoonline.net/lote/detalhe/130418", "061")</f>
      </c>
      <c r="B42" s="4" t="s">
        <f>=HYPERLINK("https://leilaoonline.net/lote/detalhe/130418", "CARRETA 4 RODAS")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=HYPERLINK("https://leilaoonline.net/lote/detalhe/130417", "062")</f>
      </c>
      <c r="B43" s="4" t="s">
        <f>=HYPERLINK("https://leilaoonline.net/lote/detalhe/130417", "CARRETA PARA TRANSPORTE DE PESSOAS")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4.550,00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=HYPERLINK("https://leilaoonline.net/lote/detalhe/130419", "063")</f>
      </c>
      <c r="B44" s="4" t="s">
        <f>=HYPERLINK("https://leilaoonline.net/lote/detalhe/130419", "CARRETA/TANQUE DE ÁGUA")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=HYPERLINK("https://leilaoonline.net/lote/detalhe/130420", "064")</f>
      </c>
      <c r="B45" s="4" t="s">
        <f>=HYPERLINK("https://leilaoonline.net/lote/detalhe/130420", "CARRETA 2 RODAS PARA TRATOR")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=HYPERLINK("https://leilaoonline.net/lote/detalhe/130414", "065")</f>
      </c>
      <c r="B46" s="4" t="s">
        <f>=HYPERLINK("https://leilaoonline.net/lote/detalhe/130414", "TRANSBORDO DE CANA PARA 8 TONELADAS; MARCA ENGEAGRO")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=HYPERLINK("https://leilaoonline.net/lote/detalhe/130413", "066")</f>
      </c>
      <c r="B47" s="4" t="s">
        <f>=HYPERLINK("https://leilaoonline.net/lote/detalhe/130413", "TRANSBORDO DE CANA PARA 8 TONELADAS; MARCA ENGEAGRO")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=HYPERLINK("https://leilaoonline.net/lote/detalhe/130411", "067")</f>
      </c>
      <c r="B48" s="4" t="s">
        <f>=HYPERLINK("https://leilaoonline.net/lote/detalhe/130411", "RECOLHEDORA DE FEIJÃO; MARCA MIAC")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=HYPERLINK("https://leilaoonline.net/lote/detalhe/130426", "068")</f>
      </c>
      <c r="B49" s="4" t="s">
        <f>=HYPERLINK("https://leilaoonline.net/lote/detalhe/130426", "LOTE COM 2 ROÇADEIRAS (MEDIDAS NAS ESPECIFICAÇÕES)")</f>
      </c>
      <c r="C49" s="4" t="inlineStr">
        <is>
          <t>Vendido</t>
        </is>
      </c>
      <c r="D49" s="4" t="inlineStr">
        <is>
          <t>17</t>
        </is>
      </c>
      <c r="E49" s="5" t="inlineStr">
        <is>
          <t>4.450,00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=HYPERLINK("https://leilaoonline.net/lote/detalhe/130428", "069")</f>
      </c>
      <c r="B50" s="4" t="s">
        <f>=HYPERLINK("https://leilaoonline.net/lote/detalhe/130428", "PLANTADEIRA TATU; A VÁCUO; 9 LINHAS")</f>
      </c>
      <c r="C50" s="4" t="inlineStr">
        <is>
          <t>Vendido</t>
        </is>
      </c>
      <c r="D50" s="4" t="inlineStr">
        <is>
          <t>38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=HYPERLINK("https://leilaoonline.net/lote/detalhe/130427", "070")</f>
      </c>
      <c r="B51" s="4" t="s">
        <f>=HYPERLINK("https://leilaoonline.net/lote/detalhe/130427", "PLANTADEIRA 2 LINHAS")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=HYPERLINK("https://leilaoonline.net/lote/detalhe/130930", "071")</f>
      </c>
      <c r="B52" s="4" t="s">
        <f>=HYPERLINK("https://leilaoonline.net/lote/detalhe/130930", "CONJUNTO DE HIDRÁULICO PARA TRATOR MASSEY FERGUSON 275 (IMPLEMENTO INCOMPLETO)")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=HYPERLINK("https://leilaoonline.net/lote/detalhe/130429", "072")</f>
      </c>
      <c r="B53" s="4" t="s">
        <f>=HYPERLINK("https://leilaoonline.net/lote/detalhe/130429", "GRADE NIVELADORA 44 DISCOS; MANCAL A ÓLEO; MARCA PICCIN")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=HYPERLINK("https://leilaoonline.net/lote/detalhe/130931", "073")</f>
      </c>
      <c r="B54" s="4" t="s">
        <f>=HYPERLINK("https://leilaoonline.net/lote/detalhe/130931", "ELEVADOR PARA CARRETA BIM DE 4 X 0.6 METROS")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=HYPERLINK("https://leilaoonline.net/lote/detalhe/130431", "074")</f>
      </c>
      <c r="B55" s="4" t="s">
        <f>=HYPERLINK("https://leilaoonline.net/lote/detalhe/130431", "GRADE ARADORA; 14 DISCOS")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=HYPERLINK("https://leilaoonline.net/lote/detalhe/130432", "075")</f>
      </c>
      <c r="B56" s="4" t="s">
        <f>=HYPERLINK("https://leilaoonline.net/lote/detalhe/130432", "LOTE COM 3 IMPLEMENTOS AGRÍCOLAS")</f>
      </c>
      <c r="C56" s="4" t="inlineStr">
        <is>
          <t>Vendido</t>
        </is>
      </c>
      <c r="D56" s="4" t="inlineStr">
        <is>
          <t>44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=HYPERLINK("https://leilaoonline.net/lote/detalhe/130433", "076")</f>
      </c>
      <c r="B57" s="4" t="s">
        <f>=HYPERLINK("https://leilaoonline.net/lote/detalhe/130433", "PICADEIRA DE CANA; COM ESTEIRA")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=HYPERLINK("https://leilaoonline.net/lote/detalhe/131373", "077")</f>
      </c>
      <c r="B58" s="4" t="s">
        <f>=HYPERLINK("https://leilaoonline.net/lote/detalhe/131373", "CALCAREADEIRA DE 2 RODAS")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=HYPERLINK("https://leilaoonline.net/lote/detalhe/130422", "078")</f>
      </c>
      <c r="B59" s="4" t="s">
        <f>=HYPERLINK("https://leilaoonline.net/lote/detalhe/130422", "MOTOR DE IRRIGAÇÃO; MWM 229; TURBINADO; COM BOMBA KSB 100/3; BLOCO 225; MONTADO COM KITS 229")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=HYPERLINK("https://leilaoonline.net/lote/detalhe/130424", "079")</f>
      </c>
      <c r="B60" s="4" t="s">
        <f>=HYPERLINK("https://leilaoonline.net/lote/detalhe/130424", "veja o vídeo!! GERADOR COMPAC 1200-B À GASOLINA - FUNCIONANDO")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=HYPERLINK("https://leilaoonline.net/lote/detalhe/130425", "080")</f>
      </c>
      <c r="B61" s="4" t="s">
        <f>=HYPERLINK("https://leilaoonline.net/lote/detalhe/130425", "veja o vídeo!! GERADOR PRAMAC S 5000 À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=HYPERLINK("https://leilaoonline.net/lote/detalhe/130423", "081")</f>
      </c>
      <c r="B62" s="4" t="s">
        <f>=HYPERLINK("https://leilaoonline.net/lote/detalhe/130423", "PLAINA LIMADORA")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=HYPERLINK("https://leilaoonline.net/lote/detalhe/130434", "082")</f>
      </c>
      <c r="B63" s="4" t="s">
        <f>=HYPERLINK("https://leilaoonline.net/lote/detalhe/130434", "GAIOLA BOIADEIRA; PARA F1000")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=HYPERLINK("https://leilaoonline.net/lote/detalhe/130438", "085")</f>
      </c>
      <c r="B64" s="4" t="s">
        <f>=HYPERLINK("https://leilaoonline.net/lote/detalhe/130438", "FURADEIRA DE BANCADA")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=HYPERLINK("https://leilaoonline.net/lote/detalhe/130441", "086")</f>
      </c>
      <c r="B65" s="4" t="s">
        <f>=HYPERLINK("https://leilaoonline.net/lote/detalhe/130441", "CAMBIO EATON; 5 MARCHAS")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=HYPERLINK("https://leilaoonline.net/lote/detalhe/130442", "087")</f>
      </c>
      <c r="B66" s="4" t="s">
        <f>=HYPERLINK("https://leilaoonline.net/lote/detalhe/130442", "CABINE COM BANCOS (CAMINHÃO VOLKS 12 140)")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=HYPERLINK("https://leilaoonline.net/lote/detalhe/130437", "088")</f>
      </c>
      <c r="B67" s="4" t="s">
        <f>=HYPERLINK("https://leilaoonline.net/lote/detalhe/130437", "LOTE COM 17 UNIDADES DE FERRAMENTAS; MARCA BELZER (NOVAS)")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=HYPERLINK("https://leilaoonline.net/lote/detalhe/130447", "089")</f>
      </c>
      <c r="B68" s="4" t="s">
        <f>=HYPERLINK("https://leilaoonline.net/lote/detalhe/130447", "BROCA PARA CONCRETO; BOSCH SPEED X; SDS MAX; MEDIDAS 35X800X920MM (NOVA)")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=HYPERLINK("https://leilaoonline.net/lote/detalhe/130439", "090")</f>
      </c>
      <c r="B69" s="4" t="s">
        <f>=HYPERLINK("https://leilaoonline.net/lote/detalhe/130439", "JETBOOD 5 LUGARES, ANO 2013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=HYPERLINK("https://leilaoonline.net/lote/detalhe/130440", "091")</f>
      </c>
      <c r="B70" s="4" t="s">
        <f>=HYPERLINK("https://leilaoonline.net/lote/detalhe/130440", "SERRA DE FITA VERTICAL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=HYPERLINK("https://leilaoonline.net/lote/detalhe/130443", "092")</f>
      </c>
      <c r="B71" s="4" t="s">
        <f>=HYPERLINK("https://leilaoonline.net/lote/detalhe/130443", "CAÇAMBA IDEROL; 8 METROS CÚBICOS; PBT 20600KG; COM BOMBA E TOMADA DE FORÇA PARA MERCEDES")</f>
      </c>
      <c r="C71" s="4" t="inlineStr">
        <is>
          <t>Não vendido</t>
        </is>
      </c>
      <c r="D71" s="4" t="inlineStr">
        <is>
          <t>30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=HYPERLINK("https://leilaoonline.net/lote/detalhe/130435", "093")</f>
      </c>
      <c r="B72" s="4" t="s">
        <f>=HYPERLINK("https://leilaoonline.net/lote/detalhe/130435", "BRITADOR DE MANDÍBULA 50/30")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43.500,00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=HYPERLINK("https://leilaoonline.net/lote/detalhe/130444", "107")</f>
      </c>
      <c r="B73" s="4" t="s">
        <f>=HYPERLINK("https://leilaoonline.net/lote/detalhe/130444", "CONCHA DE HIDRAULICO PARA TRATOR")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=HYPERLINK("https://leilaoonline.net/lote/detalhe/130445", "111")</f>
      </c>
      <c r="B74" s="4" t="s">
        <f>=HYPERLINK("https://leilaoonline.net/lote/detalhe/130445", "CONTAINER MARÍTIMO DE 6 METROS")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=HYPERLINK("https://leilaoonline.net/lote/detalhe/130446", "112")</f>
      </c>
      <c r="B75" s="4" t="s">
        <f>=HYPERLINK("https://leilaoonline.net/lote/detalhe/130446", "VASSOURA MECÂNICA PARA TRATOR DE 2,3 METROS")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=HYPERLINK("https://leilaoonline.net/lote/detalhe/130448", "113")</f>
      </c>
      <c r="B76" s="4" t="s">
        <f>=HYPERLINK("https://leilaoonline.net/lote/detalhe/130448", "ROLO COMPACTADOR DUPLO DE ARRASTO; PÉ DE CARNEIRO")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=HYPERLINK("https://leilaoonline.net/lote/detalhe/130449", "115")</f>
      </c>
      <c r="B77" s="4" t="s">
        <f>=HYPERLINK("https://leilaoonline.net/lote/detalhe/130449", "ROÇADEIRA DE ARRASTO; AVARÉ")</f>
      </c>
      <c r="C77" s="4" t="inlineStr">
        <is>
          <t>Vendido</t>
        </is>
      </c>
      <c r="D77" s="4" t="inlineStr">
        <is>
          <t>42</t>
        </is>
      </c>
      <c r="E77" s="5" t="inlineStr">
        <is>
          <t>13.250,00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=HYPERLINK("https://leilaoonline.net/lote/detalhe/130450", "117")</f>
      </c>
      <c r="B78" s="4" t="s">
        <f>=HYPERLINK("https://leilaoonline.net/lote/detalhe/130450", "ROÇADEIRA KAMAQ DE 3.1 METROS; TRANSMISSÃO DE CARDAN")</f>
      </c>
      <c r="C78" s="4" t="inlineStr">
        <is>
          <t>Não vendido</t>
        </is>
      </c>
      <c r="D78" s="4" t="inlineStr">
        <is>
          <t>25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=HYPERLINK("https://leilaoonline.net/lote/detalhe/130451", "118")</f>
      </c>
      <c r="B79" s="4" t="s">
        <f>=HYPERLINK("https://leilaoonline.net/lote/detalhe/130451", "CONCHA PARA CARREGADEIRA; DE 1.8 METROS DE LARGURA")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=HYPERLINK("https://leilaoonline.net/lote/detalhe/130452", "120")</f>
      </c>
      <c r="B80" s="4" t="s">
        <f>=HYPERLINK("https://leilaoonline.net/lote/detalhe/130452", "RACK FURAKAWA RACK ABERTO ENTERPRISE 45U")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=HYPERLINK("https://leilaoonline.net/lote/detalhe/130453", "121")</f>
      </c>
      <c r="B81" s="4" t="s">
        <f>=HYPERLINK("https://leilaoonline.net/lote/detalhe/130453", "AR CONDICIONADO DE JANELA 18.000 BTUS; MARCA SPRINGER; QUENTE E FRIO")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=HYPERLINK("https://leilaoonline.net/lote/detalhe/130454", "1057")</f>
      </c>
      <c r="B82" s="4" t="s">
        <f>=HYPERLINK("https://leilaoonline.net/lote/detalhe/130454", "LOTE 08 - CARRETA REBOQUE 4 PNEUS COM 2 BANHEIROS QUÍMICOS MÓVEIS MASCULINO E FEMININO; C/ ÁRMARIO DE FERRO E CAIXA D'ÁGUA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2026-04-14T11:12:19.00Z</dcterms:created>
  <dc:creator>Tellks Tecnologia</dc:creator>
  <cp:revision>0</cp:revision>
</cp:coreProperties>
</file>