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=HYPERLINK("https://leilaoonline.net/lote/detalhe/127527", "001")</f>
      </c>
      <c r="B11" s="4" t="s">
        <f>=HYPERLINK("https://leilaoonline.net/lote/detalhe/127527", " Motoniveladora Caterpillar 120H ano 1998")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=HYPERLINK("https://leilaoonline.net/lote/detalhe/126625", "002")</f>
      </c>
      <c r="B12" s="4" t="s">
        <f>=HYPERLINK("https://leilaoonline.net/lote/detalhe/126625", " Compressor de Ar com Motor Agrale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=HYPERLINK("https://leilaoonline.net/lote/detalhe/127528", "003")</f>
      </c>
      <c r="B13" s="4" t="s">
        <f>=HYPERLINK("https://leilaoonline.net/lote/detalhe/127528", " Escavadeira Fiat Allis S90.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=HYPERLINK("https://leilaoonline.net/lote/detalhe/127543", "004")</f>
      </c>
      <c r="B14" s="4" t="s">
        <f>=HYPERLINK("https://leilaoonline.net/lote/detalhe/127543", "Escavadeira Komatsu PC160. Cabine queimada. Sem bomba hidráulica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=HYPERLINK("https://leilaoonline.net/lote/detalhe/126655", "005")</f>
      </c>
      <c r="B15" s="4" t="s">
        <f>=HYPERLINK("https://leilaoonline.net/lote/detalhe/126655", "[ VÍDEO ] Traseira com diferencial central e transmissão para Trator de Esteira Komatsu D61 EX")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=HYPERLINK("https://leilaoonline.net/lote/detalhe/127838", "006")</f>
      </c>
      <c r="B16" s="4" t="s">
        <f>=HYPERLINK("https://leilaoonline.net/lote/detalhe/127838", "Motoniveladora Caterpillar 12H com motor 3306 desmontado e bloco quebrado transmissão revisada completa")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=HYPERLINK("https://leilaoonline.net/lote/detalhe/126663", "008")</f>
      </c>
      <c r="B17" s="4" t="s">
        <f>=HYPERLINK("https://leilaoonline.net/lote/detalhe/126663", " Motor Caterpillar 3114 para Pá Carregadeira 924F. Necessita revisão")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=HYPERLINK("https://leilaoonline.net/lote/detalhe/126552", "010")</f>
      </c>
      <c r="B18" s="4" t="s">
        <f>=HYPERLINK("https://leilaoonline.net/lote/detalhe/126552", "[ VÍDEO ] TRANSMISSÃO 12.000 PARA CASE E MICHIGAN")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=HYPERLINK("https://leilaoonline.net/lote/detalhe/126553", "015")</f>
      </c>
      <c r="B19" s="4" t="s">
        <f>=HYPERLINK("https://leilaoonline.net/lote/detalhe/126553", "[ VÍDEO ] TRANSMISSÃO CATERPILLAR 962G.")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=HYPERLINK("https://leilaoonline.net/lote/detalhe/126554", "018")</f>
      </c>
      <c r="B20" s="4" t="s">
        <f>=HYPERLINK("https://leilaoonline.net/lote/detalhe/126554", " TRANSMISSÃO FUNK PARA ROLOS")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=HYPERLINK("https://leilaoonline.net/lote/detalhe/126555", "020")</f>
      </c>
      <c r="B21" s="4" t="s">
        <f>=HYPERLINK("https://leilaoonline.net/lote/detalhe/126555", " TRANSMISSÃO ZF PARA PÁ CARREGADEIRA HYUNDAI HL760")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=HYPERLINK("https://leilaoonline.net/lote/detalhe/126556", "027")</f>
      </c>
      <c r="B22" s="4" t="s">
        <f>=HYPERLINK("https://leilaoonline.net/lote/detalhe/126556", " TRANSMISSÃO CATERPILLAR D6M")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=HYPERLINK("https://leilaoonline.net/lote/detalhe/126656", "030")</f>
      </c>
      <c r="B23" s="4" t="s">
        <f>=HYPERLINK("https://leilaoonline.net/lote/detalhe/126656", " MOTOR ISUZU PARA ESCAVADEIRA E PAS CARREGADEIRA")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=HYPERLINK("https://leilaoonline.net/lote/detalhe/126657", "032")</f>
      </c>
      <c r="B24" s="4" t="s">
        <f>=HYPERLINK("https://leilaoonline.net/lote/detalhe/126657", " MOTOR JCB")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=HYPERLINK("https://leilaoonline.net/lote/detalhe/126557", "033")</f>
      </c>
      <c r="B25" s="4" t="s">
        <f>=HYPERLINK("https://leilaoonline.net/lote/detalhe/126557", " MOTOR VOLVO D7")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=HYPERLINK("https://leilaoonline.net/lote/detalhe/126658", "034")</f>
      </c>
      <c r="B26" s="4" t="s">
        <f>=HYPERLINK("https://leilaoonline.net/lote/detalhe/126658", " MOTOR JCB ")</f>
      </c>
      <c r="C26" s="4" t="inlineStr">
        <is>
          <t>Vendido</t>
        </is>
      </c>
      <c r="D26" s="4" t="inlineStr">
        <is>
          <t>11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=HYPERLINK("https://leilaoonline.net/lote/detalhe/126558", "042")</f>
      </c>
      <c r="B27" s="4" t="s">
        <f>=HYPERLINK("https://leilaoonline.net/lote/detalhe/126558", " MOTOR KOMATSU SAA6D140E-5 TIER III PC600 430HP")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=HYPERLINK("https://leilaoonline.net/lote/detalhe/126559", "044")</f>
      </c>
      <c r="B28" s="4" t="s">
        <f>=HYPERLINK("https://leilaoonline.net/lote/detalhe/126559", " MOTOR VOLVO PENTA D16 585KW")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=HYPERLINK("https://leilaoonline.net/lote/detalhe/126561", "047")</f>
      </c>
      <c r="B29" s="4" t="s">
        <f>=HYPERLINK("https://leilaoonline.net/lote/detalhe/126561", "[ VÍDEO ] COMANDO FINAL TRATOR DE ESTEIRA D6R")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=HYPERLINK("https://leilaoonline.net/lote/detalhe/126562", "048")</f>
      </c>
      <c r="B30" s="4" t="s">
        <f>=HYPERLINK("https://leilaoonline.net/lote/detalhe/126562", " COMANDO HIDRAULICO CATERPILLAR D6R")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=HYPERLINK("https://leilaoonline.net/lote/detalhe/126560", "049")</f>
      </c>
      <c r="B31" s="4" t="s">
        <f>=HYPERLINK("https://leilaoonline.net/lote/detalhe/126560", " COMANDO HIDRAULICO CATERPILLAR 938G")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=HYPERLINK("https://leilaoonline.net/lote/detalhe/126563", "050")</f>
      </c>
      <c r="B32" s="4" t="s">
        <f>=HYPERLINK("https://leilaoonline.net/lote/detalhe/126563", " COMANDO HIDRAULICO KOMATSU WA320")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=HYPERLINK("https://leilaoonline.net/lote/detalhe/126564", "051")</f>
      </c>
      <c r="B33" s="4" t="s">
        <f>=HYPERLINK("https://leilaoonline.net/lote/detalhe/126564", " COMANDO HIDRAULICO CATERPILLAR 938H")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=HYPERLINK("https://leilaoonline.net/lote/detalhe/127360", "052")</f>
      </c>
      <c r="B34" s="4" t="s">
        <f>=HYPERLINK("https://leilaoonline.net/lote/detalhe/127360", " COMANDO HIDRAULICO CATERPILLAR 336D")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=HYPERLINK("https://leilaoonline.net/lote/detalhe/127361", "054")</f>
      </c>
      <c r="B35" s="4" t="s">
        <f>=HYPERLINK("https://leilaoonline.net/lote/detalhe/127361", " COMANDO HIDRAULICO CATERPILLAR D8L VALVULA SAPO")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=HYPERLINK("https://leilaoonline.net/lote/detalhe/127362", "056")</f>
      </c>
      <c r="B36" s="4" t="s">
        <f>=HYPERLINK("https://leilaoonline.net/lote/detalhe/127362", " COMANDO HIDRAULICO CATERPILLAR 320D")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=HYPERLINK("https://leilaoonline.net/lote/detalhe/126565", "057")</f>
      </c>
      <c r="B37" s="4" t="s">
        <f>=HYPERLINK("https://leilaoonline.net/lote/detalhe/126565", " COMANDO HIDRAULICO CASE CX 240")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=HYPERLINK("https://leilaoonline.net/lote/detalhe/126566", "058")</f>
      </c>
      <c r="B38" s="4" t="s">
        <f>=HYPERLINK("https://leilaoonline.net/lote/detalhe/126566", " COMANDO HIDRAULICO MOTONIVELADORA HUBER WARCO")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=HYPERLINK("https://leilaoonline.net/lote/detalhe/126567", "062")</f>
      </c>
      <c r="B39" s="4" t="s">
        <f>=HYPERLINK("https://leilaoonline.net/lote/detalhe/126567", " REDUTOR DE TRANSLAÇÃO FIAT HITACHI FH220")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=HYPERLINK("https://leilaoonline.net/lote/detalhe/126569", "063")</f>
      </c>
      <c r="B40" s="4" t="s">
        <f>=HYPERLINK("https://leilaoonline.net/lote/detalhe/126569", " REDUTOR DE TRANSLAÇÃO CASE CX 240")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=HYPERLINK("https://leilaoonline.net/lote/detalhe/126568", "064")</f>
      </c>
      <c r="B41" s="4" t="s">
        <f>=HYPERLINK("https://leilaoonline.net/lote/detalhe/126568", " BOMBA HIDRAULICA PARA ESCAVADEIRA JCB JS330")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=HYPERLINK("https://leilaoonline.net/lote/detalhe/126570", "065")</f>
      </c>
      <c r="B42" s="4" t="s">
        <f>=HYPERLINK("https://leilaoonline.net/lote/detalhe/126570", " BOMBA HIDRAULICA PARA ESCAVADEIRA CASE 888 CKE")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=HYPERLINK("https://leilaoonline.net/lote/detalhe/126571", "066")</f>
      </c>
      <c r="B43" s="4" t="s">
        <f>=HYPERLINK("https://leilaoonline.net/lote/detalhe/126571", " BOMBA HIDRAULICA PARA ESCAVADEIRA VOLVO EC 700")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=HYPERLINK("https://leilaoonline.net/lote/detalhe/126613", "067")</f>
      </c>
      <c r="B44" s="4" t="s">
        <f>=HYPERLINK("https://leilaoonline.net/lote/detalhe/126613", " BOMBA HIDRAULICA PARA ESCAVADEIRA VOLVO EC 210")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=HYPERLINK("https://leilaoonline.net/lote/detalhe/126572", "068")</f>
      </c>
      <c r="B45" s="4" t="s">
        <f>=HYPERLINK("https://leilaoonline.net/lote/detalhe/126572", " BOMBA HIDRAULICA LIEBHER 924")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=HYPERLINK("https://leilaoonline.net/lote/detalhe/126574", "069")</f>
      </c>
      <c r="B46" s="4" t="s">
        <f>=HYPERLINK("https://leilaoonline.net/lote/detalhe/126574", " BOMBA HIDRAULICA HYUNDAI R500")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=HYPERLINK("https://leilaoonline.net/lote/detalhe/126573", "070")</f>
      </c>
      <c r="B47" s="4" t="s">
        <f>=HYPERLINK("https://leilaoonline.net/lote/detalhe/126573", " BOMBA HIDRAULICA LIEBHER PARA ESCAVADEIRA LIEBHERR")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=HYPERLINK("https://leilaoonline.net/lote/detalhe/126575", "074")</f>
      </c>
      <c r="B48" s="4" t="s">
        <f>=HYPERLINK("https://leilaoonline.net/lote/detalhe/126575", " EIXO DIRECIONAL EMPILHADEIRA HYUNDAI HDF70")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=HYPERLINK("https://leilaoonline.net/lote/detalhe/126576", "075")</f>
      </c>
      <c r="B49" s="4" t="s">
        <f>=HYPERLINK("https://leilaoonline.net/lote/detalhe/126576", " EIXO DIFERENCIAL RANDON RK430")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=HYPERLINK("https://leilaoonline.net/lote/detalhe/126577", "076")</f>
      </c>
      <c r="B50" s="4" t="s">
        <f>=HYPERLINK("https://leilaoonline.net/lote/detalhe/126577", " PAR EIXOS DIFERENCIAIS JCB 456ZX")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=HYPERLINK("https://leilaoonline.net/lote/detalhe/127363", "078")</f>
      </c>
      <c r="B51" s="4" t="s">
        <f>=HYPERLINK("https://leilaoonline.net/lote/detalhe/127363", " EIXO DIFERENCIAL CATERPILLAR 924G")</f>
      </c>
      <c r="C51" s="4" t="inlineStr">
        <is>
          <t>Não vendido</t>
        </is>
      </c>
      <c r="D51" s="4" t="inlineStr">
        <is>
          <t>21</t>
        </is>
      </c>
      <c r="E51" s="5" t="inlineStr">
        <is>
          <t>4.000,00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=HYPERLINK("https://leilaoonline.net/lote/detalhe/127366", "079")</f>
      </c>
      <c r="B52" s="4" t="s">
        <f>=HYPERLINK("https://leilaoonline.net/lote/detalhe/127366", " EIXO DIANTEIRO DIRECIONAL RANDON RK430")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=HYPERLINK("https://leilaoonline.net/lote/detalhe/127364", "080")</f>
      </c>
      <c r="B53" s="4" t="s">
        <f>=HYPERLINK("https://leilaoonline.net/lote/detalhe/127364", " PAR EIXOS DIFERENCIAIS PÁ CARREGADEIRA JCB 416")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=HYPERLINK("https://leilaoonline.net/lote/detalhe/127365", "081")</f>
      </c>
      <c r="B54" s="4" t="s">
        <f>=HYPERLINK("https://leilaoonline.net/lote/detalhe/127365", " EIXO DIFERENCIAL PÁ CARREGADEIRA FIAT")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=HYPERLINK("https://leilaoonline.net/lote/detalhe/126614", "085")</f>
      </c>
      <c r="B55" s="4" t="s">
        <f>=HYPERLINK("https://leilaoonline.net/lote/detalhe/126614", " PAR DE EIXOS PÁ CARREGADEIRA CASE 821 ZF")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=HYPERLINK("https://leilaoonline.net/lote/detalhe/126578", "100")</f>
      </c>
      <c r="B56" s="4" t="s">
        <f>=HYPERLINK("https://leilaoonline.net/lote/detalhe/126578", " Caçamba para Escavadeira Caterpillar 320")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=HYPERLINK("https://leilaoonline.net/lote/detalhe/126580", "105")</f>
      </c>
      <c r="B57" s="4" t="s">
        <f>=HYPERLINK("https://leilaoonline.net/lote/detalhe/126580", " Rolo para Dynapac CA25")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=HYPERLINK("https://leilaoonline.net/lote/detalhe/126579", "106")</f>
      </c>
      <c r="B58" s="4" t="s">
        <f>=HYPERLINK("https://leilaoonline.net/lote/detalhe/126579", " Tambor Liso para Rolo Dynapac CG 14")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=HYPERLINK("https://leilaoonline.net/lote/detalhe/126581", "112")</f>
      </c>
      <c r="B59" s="4" t="s">
        <f>=HYPERLINK("https://leilaoonline.net/lote/detalhe/126581", " Par de pistões de levante Escavadeira Caterpillar 312")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=HYPERLINK("https://leilaoonline.net/lote/detalhe/126592", "121")</f>
      </c>
      <c r="B60" s="4" t="s">
        <f>=HYPERLINK("https://leilaoonline.net/lote/detalhe/126592", " Transmissão para Pá Carregadeira Caterpillar 941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=HYPERLINK("https://leilaoonline.net/lote/detalhe/126582", "122")</f>
      </c>
      <c r="B61" s="4" t="s">
        <f>=HYPERLINK("https://leilaoonline.net/lote/detalhe/126582", " Radiador para Escavadeira Caterpillar 320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=HYPERLINK("https://leilaoonline.net/lote/detalhe/126583", "124")</f>
      </c>
      <c r="B62" s="4" t="s">
        <f>=HYPERLINK("https://leilaoonline.net/lote/detalhe/126583", " Radiador para Trator de Esteira Caterpillar D8L")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=HYPERLINK("https://leilaoonline.net/lote/detalhe/126584", "125")</f>
      </c>
      <c r="B63" s="4" t="s">
        <f>=HYPERLINK("https://leilaoonline.net/lote/detalhe/126584", " Cabine para Motoniveladoras completa")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=HYPERLINK("https://leilaoonline.net/lote/detalhe/126585", "126")</f>
      </c>
      <c r="B64" s="4" t="s">
        <f>=HYPERLINK("https://leilaoonline.net/lote/detalhe/126585", " Cabine para Tratores de Esteira Caterpillar com Rops")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=HYPERLINK("https://leilaoonline.net/lote/detalhe/126586", "127")</f>
      </c>
      <c r="B65" s="4" t="s">
        <f>=HYPERLINK("https://leilaoonline.net/lote/detalhe/126586", " Cabine para Pá Carregadeira Hyundai Completa")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=HYPERLINK("https://leilaoonline.net/lote/detalhe/126587", "128")</f>
      </c>
      <c r="B66" s="4" t="s">
        <f>=HYPERLINK("https://leilaoonline.net/lote/detalhe/126587", " Cabine para Motoniveladora Completa")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=HYPERLINK("https://leilaoonline.net/lote/detalhe/126588", "129")</f>
      </c>
      <c r="B67" s="4" t="s">
        <f>=HYPERLINK("https://leilaoonline.net/lote/detalhe/126588", " Radiador para Escavadeira Komatsu PC 200")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=HYPERLINK("https://leilaoonline.net/lote/detalhe/126589", "130")</f>
      </c>
      <c r="B68" s="4" t="s">
        <f>=HYPERLINK("https://leilaoonline.net/lote/detalhe/126589", " Radiador com máscara Frontal Para Trator de Esteira Caterpillar D5")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=HYPERLINK("https://leilaoonline.net/lote/detalhe/126590", "131")</f>
      </c>
      <c r="B69" s="4" t="s">
        <f>=HYPERLINK("https://leilaoonline.net/lote/detalhe/126590", " Radiador de Óleo Multi Uso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=HYPERLINK("https://leilaoonline.net/lote/detalhe/126591", "132")</f>
      </c>
      <c r="B70" s="4" t="s">
        <f>=HYPERLINK("https://leilaoonline.net/lote/detalhe/126591", " Radiador para Escavadeira Liebherr 944")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=HYPERLINK("https://leilaoonline.net/lote/detalhe/126599", "136")</f>
      </c>
      <c r="B71" s="4" t="s">
        <f>=HYPERLINK("https://leilaoonline.net/lote/detalhe/126599", " Bloco para Motor Cummins QSL9")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=HYPERLINK("https://leilaoonline.net/lote/detalhe/126594", "142")</f>
      </c>
      <c r="B72" s="4" t="s">
        <f>=HYPERLINK("https://leilaoonline.net/lote/detalhe/126594", " 3 Roletes novos para Trator de Esteira Caterpillar D10")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=HYPERLINK("https://leilaoonline.net/lote/detalhe/126595", "148")</f>
      </c>
      <c r="B73" s="4" t="s">
        <f>=HYPERLINK("https://leilaoonline.net/lote/detalhe/126595", " Roletes para Trator de Esteira Caterpillar: 4 de D8L e 4 de D7")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=HYPERLINK("https://leilaoonline.net/lote/detalhe/126596", "155")</f>
      </c>
      <c r="B74" s="4" t="s">
        <f>=HYPERLINK("https://leilaoonline.net/lote/detalhe/126596", "[ VÍDEO ] Motor Perkins 6 Cilindros com Bomba Injetora Bosch 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=HYPERLINK("https://leilaoonline.net/lote/detalhe/126597", "156")</f>
      </c>
      <c r="B75" s="4" t="s">
        <f>=HYPERLINK("https://leilaoonline.net/lote/detalhe/126597", " Motor Perkins 6357")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=HYPERLINK("https://leilaoonline.net/lote/detalhe/126598", "159")</f>
      </c>
      <c r="B76" s="4" t="s">
        <f>=HYPERLINK("https://leilaoonline.net/lote/detalhe/126598", " Cabine para Escavadeira")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=HYPERLINK("https://leilaoonline.net/lote/detalhe/126600", "161")</f>
      </c>
      <c r="B77" s="4" t="s">
        <f>=HYPERLINK("https://leilaoonline.net/lote/detalhe/126600", " 04 Sapatas para estabilizadores de Guindaste")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=HYPERLINK("https://leilaoonline.net/lote/detalhe/126601", "162")</f>
      </c>
      <c r="B78" s="4" t="s">
        <f>=HYPERLINK("https://leilaoonline.net/lote/detalhe/126601", " Cela para Motoniveladora 120H")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=HYPERLINK("https://leilaoonline.net/lote/detalhe/126660", "163")</f>
      </c>
      <c r="B79" s="4" t="s">
        <f>=HYPERLINK("https://leilaoonline.net/lote/detalhe/126660", " Par de Correntes para Pneus 23.5 x25")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=HYPERLINK("https://leilaoonline.net/lote/detalhe/126602", "165")</f>
      </c>
      <c r="B80" s="4" t="s">
        <f>=HYPERLINK("https://leilaoonline.net/lote/detalhe/126602", "[ VÍDEO ] 2 Cilos em Inox 3.000 litros cada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=HYPERLINK("https://leilaoonline.net/lote/detalhe/126605", "169")</f>
      </c>
      <c r="B81" s="4" t="s">
        <f>=HYPERLINK("https://leilaoonline.net/lote/detalhe/126605", " Capa Rolamentos de Tambor para Rolo Compactador")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=HYPERLINK("https://leilaoonline.net/lote/detalhe/126604", "170")</f>
      </c>
      <c r="B82" s="4" t="s">
        <f>=HYPERLINK("https://leilaoonline.net/lote/detalhe/126604", " Capa de Rolamento para Rolo Compactador CA25")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=HYPERLINK("https://leilaoonline.net/lote/detalhe/126606", "172")</f>
      </c>
      <c r="B83" s="4" t="s">
        <f>=HYPERLINK("https://leilaoonline.net/lote/detalhe/126606", " Redutor de Translação para Escavadeira FX 215")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=HYPERLINK("https://leilaoonline.net/lote/detalhe/126607", "177")</f>
      </c>
      <c r="B84" s="4" t="s">
        <f>=HYPERLINK("https://leilaoonline.net/lote/detalhe/126607", "[ VÍDEO ] Coroa de Giro para escavadeira FX215")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=HYPERLINK("https://leilaoonline.net/lote/detalhe/126608", "178")</f>
      </c>
      <c r="B85" s="4" t="s">
        <f>=HYPERLINK("https://leilaoonline.net/lote/detalhe/126608", " Coroa de Giro para Escavadeira Hyundai R500")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=HYPERLINK("https://leilaoonline.net/lote/detalhe/126609", "179")</f>
      </c>
      <c r="B86" s="4" t="s">
        <f>=HYPERLINK("https://leilaoonline.net/lote/detalhe/126609", "[ VÍDEO] Coroa de Giro escavadeira Caterpillar 320 B")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=HYPERLINK("https://leilaoonline.net/lote/detalhe/126610", "181")</f>
      </c>
      <c r="B87" s="4" t="s">
        <f>=HYPERLINK("https://leilaoonline.net/lote/detalhe/126610", "[ VÍDEO ] Coroa de Giro escavadeira Caterpillar 312")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=HYPERLINK("https://leilaoonline.net/lote/detalhe/126612", "182")</f>
      </c>
      <c r="B88" s="4" t="s">
        <f>=HYPERLINK("https://leilaoonline.net/lote/detalhe/126612", " Coroa de Giro Escavadeira JCB JS 330")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=HYPERLINK("https://leilaoonline.net/lote/detalhe/126611", "183")</f>
      </c>
      <c r="B89" s="4" t="s">
        <f>=HYPERLINK("https://leilaoonline.net/lote/detalhe/126611", "[ VÍDEO ] Coroa de Giro Escavadeira Volvo EC 700")</f>
      </c>
      <c r="C89" s="4" t="inlineStr">
        <is>
          <t>Lote retirado</t>
        </is>
      </c>
      <c r="D89" s="4" t="inlineStr">
        <is>
          <t>8</t>
        </is>
      </c>
      <c r="E89" s="5" t="inlineStr">
        <is>
          <t>2.750,00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=HYPERLINK("https://leilaoonline.net/lote/detalhe/126616", "184")</f>
      </c>
      <c r="B90" s="4" t="s">
        <f>=HYPERLINK("https://leilaoonline.net/lote/detalhe/126616", "Coroa de Giro para Escavadeira Yuchai")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=HYPERLINK("https://leilaoonline.net/lote/detalhe/126620", "187")</f>
      </c>
      <c r="B91" s="4" t="s">
        <f>=HYPERLINK("https://leilaoonline.net/lote/detalhe/126620", " 1 Esteira para Escavadeira Volvo EC360")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=HYPERLINK("https://leilaoonline.net/lote/detalhe/126617", "188")</f>
      </c>
      <c r="B92" s="4" t="s">
        <f>=HYPERLINK("https://leilaoonline.net/lote/detalhe/126617", " Par de Esteira para Trator Komatsu D61")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=HYPERLINK("https://leilaoonline.net/lote/detalhe/126615", "190")</f>
      </c>
      <c r="B93" s="4" t="s">
        <f>=HYPERLINK("https://leilaoonline.net/lote/detalhe/126615", " Lâmina para Motoniveladora Caterpillar 120H")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=HYPERLINK("https://leilaoonline.net/lote/detalhe/126622", "194")</f>
      </c>
      <c r="B94" s="4" t="s">
        <f>=HYPERLINK("https://leilaoonline.net/lote/detalhe/126622", " Transmissão desmontada para Trator de Esteira Komatsu D65 modelo 18.000")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=HYPERLINK("https://leilaoonline.net/lote/detalhe/126624", "195")</f>
      </c>
      <c r="B95" s="4" t="s">
        <f>=HYPERLINK("https://leilaoonline.net/lote/detalhe/126624", " Transmissão para Caterpillar 955")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=HYPERLINK("https://leilaoonline.net/lote/detalhe/126619", "196")</f>
      </c>
      <c r="B96" s="4" t="s">
        <f>=HYPERLINK("https://leilaoonline.net/lote/detalhe/126619", " Transmissão ZF")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=HYPERLINK("https://leilaoonline.net/lote/detalhe/126618", "198")</f>
      </c>
      <c r="B97" s="4" t="s">
        <f>=HYPERLINK("https://leilaoonline.net/lote/detalhe/126618", " Transmissão para Motoscraper Caterpillar 621B")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=HYPERLINK("https://leilaoonline.net/lote/detalhe/126623", "199")</f>
      </c>
      <c r="B98" s="4" t="s">
        <f>=HYPERLINK("https://leilaoonline.net/lote/detalhe/126623", " Virabrequim para Motor Caterpillar 3116")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=HYPERLINK("https://leilaoonline.net/lote/detalhe/126621", "202")</f>
      </c>
      <c r="B99" s="4" t="s">
        <f>=HYPERLINK("https://leilaoonline.net/lote/detalhe/126621", " Virabrequim para Motor 3064 Caterpillar/Mitsubishi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=HYPERLINK("https://leilaoonline.net/lote/detalhe/126626", "203")</f>
      </c>
      <c r="B100" s="4" t="s">
        <f>=HYPERLINK("https://leilaoonline.net/lote/detalhe/126626", "Radiadores para Escavadeira Caterpillar 336D")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=HYPERLINK("https://leilaoonline.net/lote/detalhe/126661", "203")</f>
      </c>
      <c r="B101" s="4" t="s">
        <f>=HYPERLINK("https://leilaoonline.net/lote/detalhe/126661", " 02 Pistões para Trator de Esteira Caterpillar D8L")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=HYPERLINK("https://leilaoonline.net/lote/detalhe/126628", "204")</f>
      </c>
      <c r="B102" s="4" t="s">
        <f>=HYPERLINK("https://leilaoonline.net/lote/detalhe/126628", " Radiador completo da Escavadeira Case CX240")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=HYPERLINK("https://leilaoonline.net/lote/detalhe/126630", "205")</f>
      </c>
      <c r="B103" s="4" t="s">
        <f>=HYPERLINK("https://leilaoonline.net/lote/detalhe/126630", " Radiador para Caminhão Fora de Estrada Randon RK 424")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=HYPERLINK("https://leilaoonline.net/lote/detalhe/126631", "206")</f>
      </c>
      <c r="B104" s="4" t="s">
        <f>=HYPERLINK("https://leilaoonline.net/lote/detalhe/126631", " Radiador para Retroescavadeira JCB 3C")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=HYPERLINK("https://leilaoonline.net/lote/detalhe/126627", "207")</f>
      </c>
      <c r="B105" s="4" t="s">
        <f>=HYPERLINK("https://leilaoonline.net/lote/detalhe/126627", " Radiador Completo para Rolo Compactador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=HYPERLINK("https://leilaoonline.net/lote/detalhe/126629", "208")</f>
      </c>
      <c r="B106" s="4" t="s">
        <f>=HYPERLINK("https://leilaoonline.net/lote/detalhe/126629", " Radiador completo para Escavadeira FH200")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=HYPERLINK("https://leilaoonline.net/lote/detalhe/126632", "209")</f>
      </c>
      <c r="B107" s="4" t="s">
        <f>=HYPERLINK("https://leilaoonline.net/lote/detalhe/126632", " Radiador para Trator de Esteira Fiat AD14")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=HYPERLINK("https://leilaoonline.net/lote/detalhe/126633", "211")</f>
      </c>
      <c r="B108" s="4" t="s">
        <f>=HYPERLINK("https://leilaoonline.net/lote/detalhe/126633", " Radiador para Escavadeira Volvo EC380")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=HYPERLINK("https://leilaoonline.net/lote/detalhe/126634", "212")</f>
      </c>
      <c r="B109" s="4" t="s">
        <f>=HYPERLINK("https://leilaoonline.net/lote/detalhe/126634", " Radiador para Escavadeira Liebherr 944")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=HYPERLINK("https://leilaoonline.net/lote/detalhe/126635", "213")</f>
      </c>
      <c r="B110" s="4" t="s">
        <f>=HYPERLINK("https://leilaoonline.net/lote/detalhe/126635", " Radiador para Escavadeira Komatsu PC600")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=HYPERLINK("https://leilaoonline.net/lote/detalhe/126636", "214")</f>
      </c>
      <c r="B111" s="4" t="s">
        <f>=HYPERLINK("https://leilaoonline.net/lote/detalhe/126636", " Radiador para Pá Carregadeira Volvo L110E")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=HYPERLINK("https://leilaoonline.net/lote/detalhe/126637", "215")</f>
      </c>
      <c r="B112" s="4" t="s">
        <f>=HYPERLINK("https://leilaoonline.net/lote/detalhe/126637", " Radiador Pá Carregadeira Combat")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=HYPERLINK("https://leilaoonline.net/lote/detalhe/126638", "216")</f>
      </c>
      <c r="B113" s="4" t="s">
        <f>=HYPERLINK("https://leilaoonline.net/lote/detalhe/126638", " Radiador completo para Pá Carregadeira Dossan DL200")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=HYPERLINK("https://leilaoonline.net/lote/detalhe/126639", "218")</f>
      </c>
      <c r="B114" s="4" t="s">
        <f>=HYPERLINK("https://leilaoonline.net/lote/detalhe/126639", " Radiador completo para Escavadeira FX215")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=HYPERLINK("https://leilaoonline.net/lote/detalhe/126640", "219")</f>
      </c>
      <c r="B115" s="4" t="s">
        <f>=HYPERLINK("https://leilaoonline.net/lote/detalhe/126640", " Radiador para Escavadeira Caterpillar 315")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=HYPERLINK("https://leilaoonline.net/lote/detalhe/126641", "220")</f>
      </c>
      <c r="B116" s="4" t="s">
        <f>=HYPERLINK("https://leilaoonline.net/lote/detalhe/126641", " Radiador completo para Escavadeira Volvo EC700")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=HYPERLINK("https://leilaoonline.net/lote/detalhe/126642", "222")</f>
      </c>
      <c r="B117" s="4" t="s">
        <f>=HYPERLINK("https://leilaoonline.net/lote/detalhe/126642", " Radiador para Pa Carregadeira SEM")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=HYPERLINK("https://leilaoonline.net/lote/detalhe/126643", "224")</f>
      </c>
      <c r="B118" s="4" t="s">
        <f>=HYPERLINK("https://leilaoonline.net/lote/detalhe/126643", " Radiador para Pá Carregadeira Caterpillar 950G")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=HYPERLINK("https://leilaoonline.net/lote/detalhe/126645", "225")</f>
      </c>
      <c r="B119" s="4" t="s">
        <f>=HYPERLINK("https://leilaoonline.net/lote/detalhe/126645", " Radiador para Pá Carregadeira SEM")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=HYPERLINK("https://leilaoonline.net/lote/detalhe/126644", "226")</f>
      </c>
      <c r="B120" s="4" t="s">
        <f>=HYPERLINK("https://leilaoonline.net/lote/detalhe/126644", " Radiador completo com Aftercooler para Escavadeira Yuchai")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=HYPERLINK("https://leilaoonline.net/lote/detalhe/126650", "227")</f>
      </c>
      <c r="B121" s="4" t="s">
        <f>=HYPERLINK("https://leilaoonline.net/lote/detalhe/126650", " Vidros de Cabines para Divesos equipamentos da Linha Amarela")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=HYPERLINK("https://leilaoonline.net/lote/detalhe/126649", "228")</f>
      </c>
      <c r="B122" s="4" t="s">
        <f>=HYPERLINK("https://leilaoonline.net/lote/detalhe/126649", "[ VÍDEO ] Transmissão para Trator de Esteira Caterpillar D8k ou 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=HYPERLINK("https://leilaoonline.net/lote/detalhe/126647", "229")</f>
      </c>
      <c r="B123" s="4" t="s">
        <f>=HYPERLINK("https://leilaoonline.net/lote/detalhe/126647", "[ VÍDEO ] Transmissão para Motoniveladora Huber Warco 140M")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=HYPERLINK("https://leilaoonline.net/lote/detalhe/126651", "230")</f>
      </c>
      <c r="B124" s="4" t="s">
        <f>=HYPERLINK("https://leilaoonline.net/lote/detalhe/126651", " Transmissão para Pá Carregadeira Caterpillar 938G")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=HYPERLINK("https://leilaoonline.net/lote/detalhe/126648", "231")</f>
      </c>
      <c r="B125" s="4" t="s">
        <f>=HYPERLINK("https://leilaoonline.net/lote/detalhe/126648", "[ VÍDEO ] Transmissão para Pá Carregadeira Combat")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=HYPERLINK("https://leilaoonline.net/lote/detalhe/126646", "232")</f>
      </c>
      <c r="B126" s="4" t="s">
        <f>=HYPERLINK("https://leilaoonline.net/lote/detalhe/126646", " Carcaça para Transmissão de Motoniveladora Caterpillar 140H")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=HYPERLINK("https://leilaoonline.net/lote/detalhe/126654", "233")</f>
      </c>
      <c r="B127" s="4" t="s">
        <f>=HYPERLINK("https://leilaoonline.net/lote/detalhe/126654", " Transmissão para Pá Carregadeira Caterpillar 966C")</f>
      </c>
      <c r="C127" s="4" t="inlineStr">
        <is>
          <t>Não vendido</t>
        </is>
      </c>
      <c r="D127" s="4" t="inlineStr">
        <is>
          <t>10</t>
        </is>
      </c>
      <c r="E127" s="5" t="inlineStr">
        <is>
          <t>9.800,00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=HYPERLINK("https://leilaoonline.net/lote/detalhe/126652", "234")</f>
      </c>
      <c r="B128" s="4" t="s">
        <f>=HYPERLINK("https://leilaoonline.net/lote/detalhe/126652", " Transmissão parcial para Pá Carregadeira Caterpillar 950G")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=HYPERLINK("https://leilaoonline.net/lote/detalhe/126653", "236")</f>
      </c>
      <c r="B129" s="4" t="s">
        <f>=HYPERLINK("https://leilaoonline.net/lote/detalhe/126653", " Conversor de Torque para Trator de Esteira Caterpillar D8K ou H")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=HYPERLINK("https://leilaoonline.net/lote/detalhe/126664", "240")</f>
      </c>
      <c r="B130" s="4" t="s">
        <f>=HYPERLINK("https://leilaoonline.net/lote/detalhe/126664", "[ VÍDEO ] Torre Triplex para Empilhadeiras Yale e Hyster de 2,5 Toneladas. Completa 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8.000,00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=HYPERLINK("https://leilaoonline.net/lote/detalhe/126662", "241")</f>
      </c>
      <c r="B131" s="4" t="s">
        <f>=HYPERLINK("https://leilaoonline.net/lote/detalhe/126662", "[ VÍDEO ] Torre Triplex para Empilhadeiras Yale e Hyster de 4 Toneladas. Completa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=HYPERLINK("https://leilaoonline.net/lote/detalhe/126665", "242")</f>
      </c>
      <c r="B132" s="4" t="s">
        <f>=HYPERLINK("https://leilaoonline.net/lote/detalhe/126665", "[ VÍDEO ] Diferencial dianteiro da empilhadeira Yale/Hyster de 2,5 toneladas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=HYPERLINK("https://leilaoonline.net/lote/detalhe/126666", "243")</f>
      </c>
      <c r="B133" s="4" t="s">
        <f>=HYPERLINK("https://leilaoonline.net/lote/detalhe/126666", " Motor de Translação Hy Dash para escavadeiras de 20 ton. Compatíveis com Hyundai e outras")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=HYPERLINK("https://leilaoonline.net/lote/detalhe/126668", "246")</f>
      </c>
      <c r="B134" s="4" t="s">
        <f>=HYPERLINK("https://leilaoonline.net/lote/detalhe/126668", " Motor Vortec para Empilhadeiras")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=HYPERLINK("https://leilaoonline.net/lote/detalhe/126672", "249")</f>
      </c>
      <c r="B135" s="4" t="s">
        <f>=HYPERLINK("https://leilaoonline.net/lote/detalhe/126672", " Diferencial dianteiro Yale/Hyster 50VX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=HYPERLINK("https://leilaoonline.net/lote/detalhe/126673", "250")</f>
      </c>
      <c r="B136" s="4" t="s">
        <f>=HYPERLINK("https://leilaoonline.net/lote/detalhe/126673", "[ VÍDEO ] Diferencial dianteiro Yale / Hyster 90VX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=HYPERLINK("https://leilaoonline.net/lote/detalhe/126674", "251")</f>
      </c>
      <c r="B137" s="4" t="s">
        <f>=HYPERLINK("https://leilaoonline.net/lote/detalhe/126674", " Eixo direcional para empilhadeiras Yale/Hyster  90VX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=HYPERLINK("https://leilaoonline.net/lote/detalhe/126676", "253")</f>
      </c>
      <c r="B138" s="4" t="s">
        <f>=HYPERLINK("https://leilaoonline.net/lote/detalhe/126676", " Transmissão para Empilhadeiras Yale/Hyster 50VX")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=HYPERLINK("https://leilaoonline.net/lote/detalhe/126677", "255")</f>
      </c>
      <c r="B139" s="4" t="s">
        <f>=HYPERLINK("https://leilaoonline.net/lote/detalhe/126677", " Cabine para Escavadeiras Volvo")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=HYPERLINK("https://leilaoonline.net/lote/detalhe/127484", "256")</f>
      </c>
      <c r="B140" s="4" t="s">
        <f>=HYPERLINK("https://leilaoonline.net/lote/detalhe/127484", " Peças para Motor 3056 para 924G Bloco, cabeçote e outros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=HYPERLINK("https://leilaoonline.net/lote/detalhe/127482", "257")</f>
      </c>
      <c r="B141" s="4" t="s">
        <f>=HYPERLINK("https://leilaoonline.net/lote/detalhe/127482", " Motor Diesel empilhadeira Linde c/ Bomba hidráulica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=HYPERLINK("https://leilaoonline.net/lote/detalhe/127486", "258")</f>
      </c>
      <c r="B142" s="4" t="s">
        <f>=HYPERLINK("https://leilaoonline.net/lote/detalhe/127486", " Motor Diesel Empilhadeira Linde c/ Bomba hidráulica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=HYPERLINK("https://leilaoonline.net/lote/detalhe/127483", "259")</f>
      </c>
      <c r="B143" s="4" t="s">
        <f>=HYPERLINK("https://leilaoonline.net/lote/detalhe/127483", " Motor 3 Cilindros desmontado para Mini Carregadeira")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=HYPERLINK("https://leilaoonline.net/lote/detalhe/127487", "260")</f>
      </c>
      <c r="B144" s="4" t="s">
        <f>=HYPERLINK("https://leilaoonline.net/lote/detalhe/127487", " Moto bomba diesel Toyama")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=HYPERLINK("https://leilaoonline.net/lote/detalhe/127485", "261")</f>
      </c>
      <c r="B145" s="4" t="s">
        <f>=HYPERLINK("https://leilaoonline.net/lote/detalhe/127485", " Moto Bomba Diesel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=HYPERLINK("https://leilaoonline.net/lote/detalhe/127488", "262")</f>
      </c>
      <c r="B146" s="4" t="s">
        <f>=HYPERLINK("https://leilaoonline.net/lote/detalhe/127488", " Cabeçote Mitsubishi p/ Escavadeira Caterpillar 315BL")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=HYPERLINK("https://leilaoonline.net/lote/detalhe/127489", "263")</f>
      </c>
      <c r="B147" s="4" t="s">
        <f>=HYPERLINK("https://leilaoonline.net/lote/detalhe/127489", " Cabeçote para Motor Liebherr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=HYPERLINK("https://leilaoonline.net/lote/detalhe/127491", "264")</f>
      </c>
      <c r="B148" s="4" t="s">
        <f>=HYPERLINK("https://leilaoonline.net/lote/detalhe/127491", " Cabeçote  para Motor Isuzu 4 cilindros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=HYPERLINK("https://leilaoonline.net/lote/detalhe/127493", "265")</f>
      </c>
      <c r="B149" s="4" t="s">
        <f>=HYPERLINK("https://leilaoonline.net/lote/detalhe/127493", " Cabeçote Perkins para aplicação em equipamentos Caterpillar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=HYPERLINK("https://leilaoonline.net/lote/detalhe/127490", "266")</f>
      </c>
      <c r="B150" s="4" t="s">
        <f>=HYPERLINK("https://leilaoonline.net/lote/detalhe/127490", " Cabeçote Cummins Serie B 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1.400,00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=HYPERLINK("https://leilaoonline.net/lote/detalhe/127492", "267")</f>
      </c>
      <c r="B151" s="4" t="s">
        <f>=HYPERLINK("https://leilaoonline.net/lote/detalhe/127492", " 2 Cabeçotes para Trator de Esteira Caterpillar D8L")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=HYPERLINK("https://leilaoonline.net/lote/detalhe/127494", "268")</f>
      </c>
      <c r="B152" s="4" t="s">
        <f>=HYPERLINK("https://leilaoonline.net/lote/detalhe/127494", " Comando Hidráulico para Escavadeira Yuchai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=HYPERLINK("https://leilaoonline.net/lote/detalhe/127495", "269")</f>
      </c>
      <c r="B153" s="4" t="s">
        <f>=HYPERLINK("https://leilaoonline.net/lote/detalhe/127495", " Comando hidráulico 3 estágios 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=HYPERLINK("https://leilaoonline.net/lote/detalhe/127496", "270")</f>
      </c>
      <c r="B154" s="4" t="s">
        <f>=HYPERLINK("https://leilaoonline.net/lote/detalhe/127496", " 2 Cabeçotes Scania modelo 111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=HYPERLINK("https://leilaoonline.net/lote/detalhe/127499", "271")</f>
      </c>
      <c r="B155" s="4" t="s">
        <f>=HYPERLINK("https://leilaoonline.net/lote/detalhe/127499", " Bloco, Cabeçote e bomba Injetora Mercedes OM 352")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=HYPERLINK("https://leilaoonline.net/lote/detalhe/127498", "272")</f>
      </c>
      <c r="B156" s="4" t="s">
        <f>=HYPERLINK("https://leilaoonline.net/lote/detalhe/127498", " Motor Isuzu parcial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=HYPERLINK("https://leilaoonline.net/lote/detalhe/127497", "273")</f>
      </c>
      <c r="B157" s="4" t="s">
        <f>=HYPERLINK("https://leilaoonline.net/lote/detalhe/127497", " Bloco Cummins QSL")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=HYPERLINK("https://leilaoonline.net/lote/detalhe/127500", "274")</f>
      </c>
      <c r="B158" s="4" t="s">
        <f>=HYPERLINK("https://leilaoonline.net/lote/detalhe/127500", " Motor Parcial Caterpillar 3116")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=HYPERLINK("https://leilaoonline.net/lote/detalhe/127502", "275")</f>
      </c>
      <c r="B159" s="4" t="s">
        <f>=HYPERLINK("https://leilaoonline.net/lote/detalhe/127502", " Motor Parcial Caterpillar C6 para Pá Carregadeira 938G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=HYPERLINK("https://leilaoonline.net/lote/detalhe/127501", "276")</f>
      </c>
      <c r="B160" s="4" t="s">
        <f>=HYPERLINK("https://leilaoonline.net/lote/detalhe/127501", " Cabeçote Cummins série C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=HYPERLINK("https://leilaoonline.net/lote/detalhe/127505", "277")</f>
      </c>
      <c r="B161" s="4" t="s">
        <f>=HYPERLINK("https://leilaoonline.net/lote/detalhe/127505", " Bloco, virabrequim e eixo comando do Motor Caterpillar 3116")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4.000,00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=HYPERLINK("https://leilaoonline.net/lote/detalhe/127504", "278")</f>
      </c>
      <c r="B162" s="4" t="s">
        <f>=HYPERLINK("https://leilaoonline.net/lote/detalhe/127504", " Ponte Talha elétrica de 5 toneladas 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4.250,00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=HYPERLINK("https://leilaoonline.net/lote/detalhe/127503", "279")</f>
      </c>
      <c r="B163" s="4" t="s">
        <f>=HYPERLINK("https://leilaoonline.net/lote/detalhe/127503", " Bloco 4 cilindros JCB Retro escavadeira")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=HYPERLINK("https://leilaoonline.net/lote/detalhe/127507", "280")</f>
      </c>
      <c r="B164" s="4" t="s">
        <f>=HYPERLINK("https://leilaoonline.net/lote/detalhe/127507", " Par de Pistões hidráulicos Pá Carregadeira Liebherr L580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=HYPERLINK("https://leilaoonline.net/lote/detalhe/127509", "281")</f>
      </c>
      <c r="B165" s="4" t="s">
        <f>=HYPERLINK("https://leilaoonline.net/lote/detalhe/127509", " Par de Pistões hidráulicos Pá Carregadeira Hyundai HL 757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=HYPERLINK("https://leilaoonline.net/lote/detalhe/127506", "282")</f>
      </c>
      <c r="B166" s="4" t="s">
        <f>=HYPERLINK("https://leilaoonline.net/lote/detalhe/127506", " Par de Pistões hidráulicos de Retro Escavadeira Volvo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=HYPERLINK("https://leilaoonline.net/lote/detalhe/127508", "283")</f>
      </c>
      <c r="B167" s="4" t="s">
        <f>=HYPERLINK("https://leilaoonline.net/lote/detalhe/127508", " Par Pistões hidráulicos para Trator de Esteira D6M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=HYPERLINK("https://leilaoonline.net/lote/detalhe/127510", "284")</f>
      </c>
      <c r="B168" s="4" t="s">
        <f>=HYPERLINK("https://leilaoonline.net/lote/detalhe/127510", " Par pistão hidráulico da Combat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=HYPERLINK("https://leilaoonline.net/lote/detalhe/127511", "285")</f>
      </c>
      <c r="B169" s="4" t="s">
        <f>=HYPERLINK("https://leilaoonline.net/lote/detalhe/127511", " Cabine para Escavadeira Komatsu PC 200")</f>
      </c>
      <c r="C169" s="4" t="inlineStr">
        <is>
          <t>Lote retirado</t>
        </is>
      </c>
      <c r="D169" s="4" t="inlineStr">
        <is>
          <t>1</t>
        </is>
      </c>
      <c r="E169" s="5" t="inlineStr">
        <is>
          <t>1.000,00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=HYPERLINK("https://leilaoonline.net/lote/detalhe/127513", "286")</f>
      </c>
      <c r="B170" s="4" t="s">
        <f>=HYPERLINK("https://leilaoonline.net/lote/detalhe/127513", " Cabine para Pá Carregadeiras Hyundai")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=HYPERLINK("https://leilaoonline.net/lote/detalhe/127514", "287")</f>
      </c>
      <c r="B171" s="4" t="s">
        <f>=HYPERLINK("https://leilaoonline.net/lote/detalhe/127514", " Cabine para Pá Carregadeira Caterpillar 924F")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1.250,00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=HYPERLINK("https://leilaoonline.net/lote/detalhe/127512", "288")</f>
      </c>
      <c r="B172" s="4" t="s">
        <f>=HYPERLINK("https://leilaoonline.net/lote/detalhe/127512", " Cabine para Pá Carregadeiras Volvos 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1.200,00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=HYPERLINK("https://leilaoonline.net/lote/detalhe/127516", "289")</f>
      </c>
      <c r="B173" s="4" t="s">
        <f>=HYPERLINK("https://leilaoonline.net/lote/detalhe/127516", " Cabine para Pá Carregadeira Caterpillar 924")</f>
      </c>
      <c r="C173" s="4" t="inlineStr">
        <is>
          <t>Não vendido</t>
        </is>
      </c>
      <c r="D173" s="4" t="inlineStr">
        <is>
          <t>2</t>
        </is>
      </c>
      <c r="E173" s="5" t="inlineStr">
        <is>
          <t>1.250,00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=HYPERLINK("https://leilaoonline.net/lote/detalhe/127515", "290")</f>
      </c>
      <c r="B174" s="4" t="s">
        <f>=HYPERLINK("https://leilaoonline.net/lote/detalhe/127515", " Cabine para Escavadeira JCB ")</f>
      </c>
      <c r="C174" s="4" t="inlineStr">
        <is>
          <t>Não vendido</t>
        </is>
      </c>
      <c r="D174" s="4" t="inlineStr">
        <is>
          <t>2</t>
        </is>
      </c>
      <c r="E174" s="5" t="inlineStr">
        <is>
          <t>1.250,00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=HYPERLINK("https://leilaoonline.net/lote/detalhe/127517", "291")</f>
      </c>
      <c r="B175" s="4" t="s">
        <f>=HYPERLINK("https://leilaoonline.net/lote/detalhe/127517", " Cabine para Pa Carregadeira Komatsu WA 200 WA 320")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1.250,00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=HYPERLINK("https://leilaoonline.net/lote/detalhe/127519", "292")</f>
      </c>
      <c r="B176" s="4" t="s">
        <f>=HYPERLINK("https://leilaoonline.net/lote/detalhe/127519", " Cabine Pá Carregadeiras JCB ")</f>
      </c>
      <c r="C176" s="4" t="inlineStr">
        <is>
          <t>Não vendido</t>
        </is>
      </c>
      <c r="D176" s="4" t="inlineStr">
        <is>
          <t>2</t>
        </is>
      </c>
      <c r="E176" s="5" t="inlineStr">
        <is>
          <t>1.250,00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=HYPERLINK("https://leilaoonline.net/lote/detalhe/127520", "293")</f>
      </c>
      <c r="B177" s="4" t="s">
        <f>=HYPERLINK("https://leilaoonline.net/lote/detalhe/127520", " Cabine para Escavadeiras Caterpillar 315 e 320 B")</f>
      </c>
      <c r="C177" s="4" t="inlineStr">
        <is>
          <t>Não vendido</t>
        </is>
      </c>
      <c r="D177" s="4" t="inlineStr">
        <is>
          <t>2</t>
        </is>
      </c>
      <c r="E177" s="5" t="inlineStr">
        <is>
          <t>1.250,00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=HYPERLINK("https://leilaoonline.net/lote/detalhe/127518", "294")</f>
      </c>
      <c r="B178" s="4" t="s">
        <f>=HYPERLINK("https://leilaoonline.net/lote/detalhe/127518", " Cabine para escavadeira Fiat FH 200/220/240")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=HYPERLINK("https://leilaoonline.net/lote/detalhe/127521", "295")</f>
      </c>
      <c r="B179" s="4" t="s">
        <f>=HYPERLINK("https://leilaoonline.net/lote/detalhe/127521", " Cabine para Escavadeiras Volvo")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1.250,00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=HYPERLINK("https://leilaoonline.net/lote/detalhe/127523", "296")</f>
      </c>
      <c r="B180" s="4" t="s">
        <f>=HYPERLINK("https://leilaoonline.net/lote/detalhe/127523", " Cabine para Empilhadeiras Hyster e Yale 155VX")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=HYPERLINK("https://leilaoonline.net/lote/detalhe/127522", "297")</f>
      </c>
      <c r="B181" s="4" t="s">
        <f>=HYPERLINK("https://leilaoonline.net/lote/detalhe/127522", " Cabine para Empilhadeiras Hyster e Yale 90VX")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=HYPERLINK("https://leilaoonline.net/lote/detalhe/127526", "298")</f>
      </c>
      <c r="B182" s="4" t="s">
        <f>=HYPERLINK("https://leilaoonline.net/lote/detalhe/127526", " Cabine para Retrô Escavadeira Caterpillar 416")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=HYPERLINK("https://leilaoonline.net/lote/detalhe/127524", "299")</f>
      </c>
      <c r="B183" s="4" t="s">
        <f>=HYPERLINK("https://leilaoonline.net/lote/detalhe/127524", " Cabine para Retroescavadeira Hyundai ")</f>
      </c>
      <c r="C183" s="4" t="inlineStr">
        <is>
          <t>Não vendido</t>
        </is>
      </c>
      <c r="D183" s="4" t="inlineStr">
        <is>
          <t>2</t>
        </is>
      </c>
      <c r="E183" s="5" t="inlineStr">
        <is>
          <t>1.250,00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=HYPERLINK("https://leilaoonline.net/lote/detalhe/127525", "300")</f>
      </c>
      <c r="B184" s="4" t="s">
        <f>=HYPERLINK("https://leilaoonline.net/lote/detalhe/127525", " Cabine para Retroescavadeiras Case 580M")</f>
      </c>
      <c r="C184" s="4" t="inlineStr">
        <is>
          <t>Não vendido</t>
        </is>
      </c>
      <c r="D184" s="4" t="inlineStr">
        <is>
          <t>2</t>
        </is>
      </c>
      <c r="E184" s="5" t="inlineStr">
        <is>
          <t>1.250,00</t>
        </is>
      </c>
      <c r="F18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2026-09-03T05:48:51.00Z</dcterms:created>
  <dc:creator>Tellks Tecnologia</dc:creator>
  <cp:revision>0</cp:revision>
</cp:coreProperties>
</file>