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• HR-V • H. City • Nivus 21 • WR-V • Lancer • Strada • Saveiro • Ka • Palio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=HYPERLINK("https://leilaoonline.net/lote/detalhe/125733", "033")</f>
      </c>
      <c r="B11" s="4" t="s">
        <f>=HYPERLINK("https://leilaoonline.net/lote/detalhe/125733", "veja o vídeo!! VW/SAVEIRO CD CROSS  MA; 2014/2015; AZUL; ALCO./GASOL. - FUNCIONANDO - IPVA 2022 PAGO")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=HYPERLINK("https://leilaoonline.net/lote/detalhe/125033", "102")</f>
      </c>
      <c r="B12" s="4" t="s">
        <f>=HYPERLINK("https://leilaoonline.net/lote/detalhe/125033", "veja o vídeo!! HONDA/WR-V LX CVT; 2021/2021; CINZA; ALCO./GASOL. - FUNCIONANDO - APROX. 6.343KM - IPVA 2022 PAGO")</f>
      </c>
      <c r="C12" s="4" t="inlineStr">
        <is>
          <t>Não vendido</t>
        </is>
      </c>
      <c r="D12" s="4" t="inlineStr">
        <is>
          <t>87</t>
        </is>
      </c>
      <c r="E12" s="5" t="inlineStr">
        <is>
          <t>64.000,00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=HYPERLINK("https://leilaoonline.net/lote/detalhe/125024", "103")</f>
      </c>
      <c r="B13" s="4" t="s">
        <f>=HYPERLINK("https://leilaoonline.net/lote/detalhe/125024", "veja o vídeo!! I/M. BENZ C200; 2015/2015; PRETA; GASOLINA  - FUNCIONANDO - IPVA 2022 PAGO")</f>
      </c>
      <c r="C13" s="4" t="inlineStr">
        <is>
          <t>Vendido</t>
        </is>
      </c>
      <c r="D13" s="4" t="inlineStr">
        <is>
          <t>37</t>
        </is>
      </c>
      <c r="E13" s="5" t="inlineStr">
        <is>
          <t>114.000,00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=HYPERLINK("https://leilaoonline.net/lote/detalhe/125025", "104")</f>
      </c>
      <c r="B14" s="4" t="s">
        <f>=HYPERLINK("https://leilaoonline.net/lote/detalhe/125025", "veja o vídeo!! HONDA/HR-V EXL; 2016/2016; PRATA;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70.000,00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=HYPERLINK("https://leilaoonline.net/lote/detalhe/125715", "106")</f>
      </c>
      <c r="B15" s="4" t="s">
        <f>=HYPERLINK("https://leilaoonline.net/lote/detalhe/125715", "HONDA/FIT EX CVT; 2020/2020; VERMELHA; ALCO./GASOL. - FUNCIONANDO - APROX. 10.100KM - FIPE: R$ 93.693,00")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72.500,00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=HYPERLINK("https://leilaoonline.net/lote/detalhe/125026", "108")</f>
      </c>
      <c r="B16" s="4" t="s">
        <f>=HYPERLINK("https://leilaoonline.net/lote/detalhe/125026", "veja o vídeo!! VW/NIVUS HL TSI AD; 2021/2021; VERMELHA; ALCO./GASOL. - FUNC. - IPVA 2022 PAGO - FIPE: R$ 124.548,00")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82.500,00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=HYPERLINK("https://leilaoonline.net/lote/detalhe/125034", "109")</f>
      </c>
      <c r="B17" s="4" t="s">
        <f>=HYPERLINK("https://leilaoonline.net/lote/detalhe/125034", "veja o vídeo!! HONDA/CITY EXL CVT; 2021/2021; BRANCA; ALCO./GASOL. - FUNCIONANDO - IPVA 2022 PAGO")</f>
      </c>
      <c r="C17" s="4" t="inlineStr">
        <is>
          <t>Vendido</t>
        </is>
      </c>
      <c r="D17" s="4" t="inlineStr">
        <is>
          <t>89</t>
        </is>
      </c>
      <c r="E17" s="5" t="inlineStr">
        <is>
          <t>74.000,00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=HYPERLINK("https://leilaoonline.net/lote/detalhe/125735", "110")</f>
      </c>
      <c r="B18" s="4" t="s">
        <f>=HYPERLINK("https://leilaoonline.net/lote/detalhe/125735", "I/TOYOTA HILUX SW4 4X2SR; 2013/2013; BRANCA; ALCO./GASOL. - IPVA 2022 OK - FUNCIONANDO - FIPE: R$ 113.230,00")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73.500,00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=HYPERLINK("https://leilaoonline.net/lote/detalhe/125774", "112")</f>
      </c>
      <c r="B19" s="4" t="s">
        <f>=HYPERLINK("https://leilaoonline.net/lote/detalhe/125774", "veja o vídeo!! RENAULT/DUSTER 16 D 4X2; 2013/2013; PRATA; ALCO./GASOL. - FUNCIONANDO - IPVA 2022 PAGO")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=HYPERLINK("https://leilaoonline.net/lote/detalhe/125021", "113")</f>
      </c>
      <c r="B20" s="4" t="s">
        <f>=HYPERLINK("https://leilaoonline.net/lote/detalhe/125021", "veja o vídeo!! NISSAN/LIVINA 16SL; 2009/2010; VERMELHA; ALCO./GASOL. - FUNCIONANDO")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=HYPERLINK("https://leilaoonline.net/lote/detalhe/125032", "114")</f>
      </c>
      <c r="B21" s="4" t="s">
        <f>=HYPERLINK("https://leilaoonline.net/lote/detalhe/125032", "FORD/KA SE 1.0 HA B; 2017/2018; BRANCA; ALCO./GASOL. - FUNCIONANDO - IPVA 2022 PAGO")</f>
      </c>
      <c r="C21" s="4" t="inlineStr">
        <is>
          <t>Não vendido</t>
        </is>
      </c>
      <c r="D21" s="4" t="inlineStr">
        <is>
          <t>59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=HYPERLINK("https://leilaoonline.net/lote/detalhe/125029", "116")</f>
      </c>
      <c r="B22" s="4" t="s">
        <f>=HYPERLINK("https://leilaoonline.net/lote/detalhe/125029", "I/MMC LANCER 2.0; 2013/2014; PRETA; GASOLINA - FUNCIONANDO")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32.750,00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=HYPERLINK("https://leilaoonline.net/lote/detalhe/125732", "120")</f>
      </c>
      <c r="B23" s="4" t="s">
        <f>=HYPERLINK("https://leilaoonline.net/lote/detalhe/125732", "I/HYUNDAI VERACRUZ 3.8V6; 2007/2008; PRETA; GASOLINA - FUNCIONANDO - IPVA 2022 PAGO")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31.000,00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=HYPERLINK("https://leilaoonline.net/lote/detalhe/125030", "121")</f>
      </c>
      <c r="B24" s="4" t="s">
        <f>=HYPERLINK("https://leilaoonline.net/lote/detalhe/125030", "veja o vídeo!! FIAT/STRADA WK CC E; 2018/2018; BRANCA; ALCO./GASOL.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=HYPERLINK("https://leilaoonline.net/lote/detalhe/125681", "122")</f>
      </c>
      <c r="B25" s="4" t="s">
        <f>=HYPERLINK("https://leilaoonline.net/lote/detalhe/125681", "I/NISSAN VERSA 16SV FLEX; 2013/2014; PRETA;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=HYPERLINK("https://leilaoonline.net/lote/detalhe/125035", "123")</f>
      </c>
      <c r="B26" s="4" t="s">
        <f>=HYPERLINK("https://leilaoonline.net/lote/detalhe/125035", "veja o vídeo!! I/VW FOX 1.6 PLUS; 2009/2010; PRATA; ALCO./GASOL.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=HYPERLINK("https://leilaoonline.net/lote/detalhe/125047", "124")</f>
      </c>
      <c r="B27" s="4" t="s">
        <f>=HYPERLINK("https://leilaoonline.net/lote/detalhe/125047", "FIAT/PALIO FIRE WAY; 2015/2015; BRANCA; ALCO./GASOL. - FUNCIONANDO")</f>
      </c>
      <c r="C27" s="4" t="inlineStr">
        <is>
          <t>Não vendido</t>
        </is>
      </c>
      <c r="D27" s="4" t="inlineStr">
        <is>
          <t>82</t>
        </is>
      </c>
      <c r="E27" s="5" t="inlineStr">
        <is>
          <t>24.250,00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=HYPERLINK("https://leilaoonline.net/lote/detalhe/125046", "125")</f>
      </c>
      <c r="B28" s="4" t="s">
        <f>=HYPERLINK("https://leilaoonline.net/lote/detalhe/125046", "GM/VECTRA SEDAN CD; 2003/2004; PRETA; GASOLINA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=HYPERLINK("https://leilaoonline.net/lote/detalhe/125716", "126")</f>
      </c>
      <c r="B29" s="4" t="s">
        <f>=HYPERLINK("https://leilaoonline.net/lote/detalhe/125716", "RENAULT/MASTER CC 2.5DCI; 2011/2012; BRANCA; DIESEL - FUNCIONANDO")</f>
      </c>
      <c r="C29" s="4" t="inlineStr">
        <is>
          <t>Não vendido</t>
        </is>
      </c>
      <c r="D29" s="4" t="inlineStr">
        <is>
          <t>78</t>
        </is>
      </c>
      <c r="E29" s="5" t="inlineStr">
        <is>
          <t>51.000,00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=HYPERLINK("https://leilaoonline.net/lote/detalhe/125038", "127")</f>
      </c>
      <c r="B30" s="4" t="s">
        <f>=HYPERLINK("https://leilaoonline.net/lote/detalhe/125038", "veja o vídeo!! VW/GOLF 2.0; 2002/2002; PRETA; GASOLINA - FUNCIONANDO")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=HYPERLINK("https://leilaoonline.net/lote/detalhe/125037", "128")</f>
      </c>
      <c r="B31" s="4" t="s">
        <f>=HYPERLINK("https://leilaoonline.net/lote/detalhe/125037", "veja o vídeo!! AUDI/A3 1.8T; 2005/2005; PRETA; GASOLINA - FUNCIONANDO -  IPVA 2022 PAGO")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=HYPERLINK("https://leilaoonline.net/lote/detalhe/125731", "129")</f>
      </c>
      <c r="B32" s="4" t="s">
        <f>=HYPERLINK("https://leilaoonline.net/lote/detalhe/125731", "veja o vídeo!! I/CITROEN C4 PIC GLXA 5L; 2010/2011; PRATA; GASOLINA - FUNCIONANDO - IPVA 2022 PAGO")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=HYPERLINK("https://leilaoonline.net/lote/detalhe/125048", "130")</f>
      </c>
      <c r="B33" s="4" t="s">
        <f>=HYPERLINK("https://leilaoonline.net/lote/detalhe/125048", "veja o vídeo!! VW/GOL GTI 2000; 1992/1992; CINZA; GASOLINA - FUNCIONANDO")</f>
      </c>
      <c r="C33" s="4" t="inlineStr">
        <is>
          <t>Vendido</t>
        </is>
      </c>
      <c r="D33" s="4" t="inlineStr">
        <is>
          <t>36</t>
        </is>
      </c>
      <c r="E33" s="5" t="inlineStr">
        <is>
          <t>28.500,00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=HYPERLINK("https://leilaoonline.net/lote/detalhe/125734", "131")</f>
      </c>
      <c r="B34" s="4" t="s">
        <f>=HYPERLINK("https://leilaoonline.net/lote/detalhe/125734", "KAWASAKI/VERSYS ABS; 2012/2012; PRETA; GASOLINA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=HYPERLINK("https://leilaoonline.net/lote/detalhe/125039", "137")</f>
      </c>
      <c r="B35" s="4" t="s">
        <f>=HYPERLINK("https://leilaoonline.net/lote/detalhe/125039", " veja o vídeo!! HONDA/FIT EX; 2008/2008; BRANCA; GASOLINA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=HYPERLINK("https://leilaoonline.net/lote/detalhe/125040", "140")</f>
      </c>
      <c r="B36" s="4" t="s">
        <f>=HYPERLINK("https://leilaoonline.net/lote/detalhe/125040", "VW/GOL CL; 1989/1989; BRANCA; GASOLINA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=HYPERLINK("https://leilaoonline.net/lote/detalhe/125041", "142")</f>
      </c>
      <c r="B37" s="4" t="s">
        <f>=HYPERLINK("https://leilaoonline.net/lote/detalhe/125041", "I/VW AMAROK CD 4X4 S; 2012/2013; BRANCA; DIESEL")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16.499,00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=HYPERLINK("https://leilaoonline.net/lote/detalhe/125042", "148")</f>
      </c>
      <c r="B38" s="4" t="s">
        <f>=HYPERLINK("https://leilaoonline.net/lote/detalhe/125042", "VW/GOL; 1981/1981; PRETA; ALCOOL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=HYPERLINK("https://leilaoonline.net/lote/detalhe/125682", "150")</f>
      </c>
      <c r="B39" s="4" t="s">
        <f>=HYPERLINK("https://leilaoonline.net/lote/detalhe/125682", "veja o vídeo!! GOL LS; 1985; BEGE; ALCOOL; MOTOR 1.6 -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=HYPERLINK("https://leilaoonline.net/lote/detalhe/125044", "302")</f>
      </c>
      <c r="B40" s="4" t="s">
        <f>=HYPERLINK("https://leilaoonline.net/lote/detalhe/125044", "VW/SAVEIRO CL 1.6 MI; 1998/1999; VERDE; GASOLINA; DIREÇÃO HIDRÁULICA")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7.250,00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=HYPERLINK("https://leilaoonline.net/lote/detalhe/125045", "305")</f>
      </c>
      <c r="B41" s="4" t="s">
        <f>=HYPERLINK("https://leilaoonline.net/lote/detalhe/125045", "VW/FOX 1.0; 2008/2009; PRETA; ALCO./GASOL.; 4 PORTAS - FUNCIONANDO")</f>
      </c>
      <c r="C41" s="4" t="inlineStr">
        <is>
          <t>Não vendido</t>
        </is>
      </c>
      <c r="D41" s="4" t="inlineStr">
        <is>
          <t>46</t>
        </is>
      </c>
      <c r="E41" s="5" t="inlineStr">
        <is>
          <t>12.750,00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=HYPERLINK("https://leilaoonline.net/lote/detalhe/125049", "308")</f>
      </c>
      <c r="B42" s="4" t="s">
        <f>=HYPERLINK("https://leilaoonline.net/lote/detalhe/125049", "GM/CHEVY 500 SL; 1989/1989; VERMELHA;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=HYPERLINK("https://leilaoonline.net/lote/detalhe/125050", "311")</f>
      </c>
      <c r="B43" s="4" t="s">
        <f>=HYPERLINK("https://leilaoonline.net/lote/detalhe/125050", "veja o vídeo!! JTA/SUZUKI GSXR1000; 2009/2009; BRANCA; GASOLINA; COM ACESSÓRIOS")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17.500,00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2026-04-14T17:15:53.00Z</dcterms:created>
  <dc:creator>Tellks Tecnologia</dc:creator>
  <cp:revision>0</cp:revision>
</cp:coreProperties>
</file>