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=HYPERLINK("https://leilaoonline.net/lote/detalhe/120255", "000")</f>
      </c>
      <c r="B11" s="4" t="s">
        <f>=HYPERLINK("https://leilaoonline.net/lote/detalhe/120255",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=HYPERLINK("https://leilaoonline.net/lote/detalhe/120063", "001")</f>
      </c>
      <c r="B12" s="4" t="s">
        <f>=HYPERLINK("https://leilaoonline.net/lote/detalhe/120063",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=HYPERLINK("https://leilaoonline.net/lote/detalhe/120217", "002")</f>
      </c>
      <c r="B13" s="4" t="s">
        <f>=HYPERLINK("https://leilaoonline.net/lote/detalhe/120217",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=HYPERLINK("https://leilaoonline.net/lote/detalhe/120253", "003")</f>
      </c>
      <c r="B14" s="4" t="s">
        <f>=HYPERLINK("https://leilaoonline.net/lote/detalhe/120253",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=HYPERLINK("https://leilaoonline.net/lote/detalhe/120245", "005")</f>
      </c>
      <c r="B15" s="4" t="s">
        <f>=HYPERLINK("https://leilaoonline.net/lote/detalhe/120245", " 10 peças - Caixa metálica - 1,00 x 0,90 x 0,50")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=HYPERLINK("https://leilaoonline.net/lote/detalhe/120110", "006")</f>
      </c>
      <c r="B16" s="4" t="s">
        <f>=HYPERLINK("https://leilaoonline.net/lote/detalhe/120110",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=HYPERLINK("https://leilaoonline.net/lote/detalhe/120109", "007")</f>
      </c>
      <c r="B17" s="4" t="s">
        <f>=HYPERLINK("https://leilaoonline.net/lote/detalhe/120109",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=HYPERLINK("https://leilaoonline.net/lote/detalhe/120248", "008")</f>
      </c>
      <c r="B18" s="4" t="s">
        <f>=HYPERLINK("https://leilaoonline.net/lote/detalhe/120248", " 10 peças - Caixa metálica - 1,00 x 0,90 x 0,50")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=HYPERLINK("https://leilaoonline.net/lote/detalhe/120111", "009")</f>
      </c>
      <c r="B19" s="4" t="s">
        <f>=HYPERLINK("https://leilaoonline.net/lote/detalhe/120111",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=HYPERLINK("https://leilaoonline.net/lote/detalhe/120056", "010")</f>
      </c>
      <c r="B20" s="4" t="s">
        <f>=HYPERLINK("https://leilaoonline.net/lote/detalhe/120056",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=HYPERLINK("https://leilaoonline.net/lote/detalhe/120260", "011")</f>
      </c>
      <c r="B21" s="4" t="s">
        <f>=HYPERLINK("https://leilaoonline.net/lote/detalhe/120260", "Tanque em inox 316 capac. aprox 3.000 mil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=HYPERLINK("https://leilaoonline.net/lote/detalhe/120114", "012")</f>
      </c>
      <c r="B22" s="4" t="s">
        <f>=HYPERLINK("https://leilaoonline.net/lote/detalhe/120114",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=HYPERLINK("https://leilaoonline.net/lote/detalhe/120113", "013")</f>
      </c>
      <c r="B23" s="4" t="s">
        <f>=HYPERLINK("https://leilaoonline.net/lote/detalhe/120113",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=HYPERLINK("https://leilaoonline.net/lote/detalhe/120244", "014")</f>
      </c>
      <c r="B24" s="4" t="s">
        <f>=HYPERLINK("https://leilaoonline.net/lote/detalhe/120244", " 10 peças - Caixa metálica - 1,00 x 0,90 x 0,50")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=HYPERLINK("https://leilaoonline.net/lote/detalhe/120112", "015")</f>
      </c>
      <c r="B25" s="4" t="s">
        <f>=HYPERLINK("https://leilaoonline.net/lote/detalhe/120112",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=HYPERLINK("https://leilaoonline.net/lote/detalhe/120062", "016")</f>
      </c>
      <c r="B26" s="4" t="s">
        <f>=HYPERLINK("https://leilaoonline.net/lote/detalhe/120062",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=HYPERLINK("https://leilaoonline.net/lote/detalhe/120246", "017")</f>
      </c>
      <c r="B27" s="4" t="s">
        <f>=HYPERLINK("https://leilaoonline.net/lote/detalhe/120246", " 10 peças - Caixa metálica - 1,00 x 0,90 x 0,50")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=HYPERLINK("https://leilaoonline.net/lote/detalhe/120129", "018")</f>
      </c>
      <c r="B28" s="4" t="s">
        <f>=HYPERLINK("https://leilaoonline.net/lote/detalhe/120129",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=HYPERLINK("https://leilaoonline.net/lote/detalhe/120055", "019")</f>
      </c>
      <c r="B29" s="4" t="s">
        <f>=HYPERLINK("https://leilaoonline.net/lote/detalhe/120055",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=HYPERLINK("https://leilaoonline.net/lote/detalhe/120061", "020")</f>
      </c>
      <c r="B30" s="4" t="s">
        <f>=HYPERLINK("https://leilaoonline.net/lote/detalhe/120061",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=HYPERLINK("https://leilaoonline.net/lote/detalhe/120057", "021")</f>
      </c>
      <c r="B31" s="4" t="s">
        <f>=HYPERLINK("https://leilaoonline.net/lote/detalhe/120057",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=HYPERLINK("https://leilaoonline.net/lote/detalhe/120243", "022")</f>
      </c>
      <c r="B32" s="4" t="s">
        <f>=HYPERLINK("https://leilaoonline.net/lote/detalhe/120243", " 10 peças - Caixa metálica - 1,00 x 0,90 x 0,50")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=HYPERLINK("https://leilaoonline.net/lote/detalhe/120247", "023")</f>
      </c>
      <c r="B33" s="4" t="s">
        <f>=HYPERLINK("https://leilaoonline.net/lote/detalhe/120247",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=HYPERLINK("https://leilaoonline.net/lote/detalhe/120130", "024")</f>
      </c>
      <c r="B34" s="4" t="s">
        <f>=HYPERLINK("https://leilaoonline.net/lote/detalhe/120130",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=HYPERLINK("https://leilaoonline.net/lote/detalhe/120115", "025")</f>
      </c>
      <c r="B35" s="4" t="s">
        <f>=HYPERLINK("https://leilaoonline.net/lote/detalhe/120115",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=HYPERLINK("https://leilaoonline.net/lote/detalhe/120117", "026")</f>
      </c>
      <c r="B36" s="4" t="s">
        <f>=HYPERLINK("https://leilaoonline.net/lote/detalhe/120117",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=HYPERLINK("https://leilaoonline.net/lote/detalhe/120116", "027")</f>
      </c>
      <c r="B37" s="4" t="s">
        <f>=HYPERLINK("https://leilaoonline.net/lote/detalhe/120116",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=HYPERLINK("https://leilaoonline.net/lote/detalhe/120059", "028")</f>
      </c>
      <c r="B38" s="4" t="s">
        <f>=HYPERLINK("https://leilaoonline.net/lote/detalhe/120059",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=HYPERLINK("https://leilaoonline.net/lote/detalhe/120249", "029")</f>
      </c>
      <c r="B39" s="4" t="s">
        <f>=HYPERLINK("https://leilaoonline.net/lote/detalhe/120249", " 10 peças - Caixa metálica - 1,00 x 0,90 x 0,50")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=HYPERLINK("https://leilaoonline.net/lote/detalhe/120131", "030")</f>
      </c>
      <c r="B40" s="4" t="s">
        <f>=HYPERLINK("https://leilaoonline.net/lote/detalhe/120131",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=HYPERLINK("https://leilaoonline.net/lote/detalhe/120250", "031")</f>
      </c>
      <c r="B41" s="4" t="s">
        <f>=HYPERLINK("https://leilaoonline.net/lote/detalhe/120250", " 10 peças - Caixa metálica - 1,00 x 0,90 x 0,50")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=HYPERLINK("https://leilaoonline.net/lote/detalhe/120119", "032")</f>
      </c>
      <c r="B42" s="4" t="s">
        <f>=HYPERLINK("https://leilaoonline.net/lote/detalhe/120119",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=HYPERLINK("https://leilaoonline.net/lote/detalhe/120127", "033")</f>
      </c>
      <c r="B43" s="4" t="s">
        <f>=HYPERLINK("https://leilaoonline.net/lote/detalhe/120127",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=HYPERLINK("https://leilaoonline.net/lote/detalhe/120128", "034")</f>
      </c>
      <c r="B44" s="4" t="s">
        <f>=HYPERLINK("https://leilaoonline.net/lote/detalhe/120128",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=HYPERLINK("https://leilaoonline.net/lote/detalhe/120132", "035")</f>
      </c>
      <c r="B45" s="4" t="s">
        <f>=HYPERLINK("https://leilaoonline.net/lote/detalhe/120132",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=HYPERLINK("https://leilaoonline.net/lote/detalhe/120058", "036")</f>
      </c>
      <c r="B46" s="4" t="s">
        <f>=HYPERLINK("https://leilaoonline.net/lote/detalhe/120058",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=HYPERLINK("https://leilaoonline.net/lote/detalhe/120200", "037")</f>
      </c>
      <c r="B47" s="4" t="s">
        <f>=HYPERLINK("https://leilaoonline.net/lote/detalhe/120200",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=HYPERLINK("https://leilaoonline.net/lote/detalhe/120197", "038")</f>
      </c>
      <c r="B48" s="4" t="s">
        <f>=HYPERLINK("https://leilaoonline.net/lote/detalhe/120197",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=HYPERLINK("https://leilaoonline.net/lote/detalhe/120199", "039")</f>
      </c>
      <c r="B49" s="4" t="s">
        <f>=HYPERLINK("https://leilaoonline.net/lote/detalhe/120199",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=HYPERLINK("https://leilaoonline.net/lote/detalhe/120190", "040")</f>
      </c>
      <c r="B50" s="4" t="s">
        <f>=HYPERLINK("https://leilaoonline.net/lote/detalhe/120190",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=HYPERLINK("https://leilaoonline.net/lote/detalhe/120118", "041")</f>
      </c>
      <c r="B51" s="4" t="s">
        <f>=HYPERLINK("https://leilaoonline.net/lote/detalhe/120118",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=HYPERLINK("https://leilaoonline.net/lote/detalhe/120121", "042")</f>
      </c>
      <c r="B52" s="4" t="s">
        <f>=HYPERLINK("https://leilaoonline.net/lote/detalhe/120121",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=HYPERLINK("https://leilaoonline.net/lote/detalhe/120120", "043")</f>
      </c>
      <c r="B53" s="4" t="s">
        <f>=HYPERLINK("https://leilaoonline.net/lote/detalhe/120120",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=HYPERLINK("https://leilaoonline.net/lote/detalhe/120195", "045")</f>
      </c>
      <c r="B54" s="4" t="s">
        <f>=HYPERLINK("https://leilaoonline.net/lote/detalhe/120195",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=HYPERLINK("https://leilaoonline.net/lote/detalhe/120192", "046")</f>
      </c>
      <c r="B55" s="4" t="s">
        <f>=HYPERLINK("https://leilaoonline.net/lote/detalhe/120192",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=HYPERLINK("https://leilaoonline.net/lote/detalhe/120194", "047")</f>
      </c>
      <c r="B56" s="4" t="s">
        <f>=HYPERLINK("https://leilaoonline.net/lote/detalhe/120194",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=HYPERLINK("https://leilaoonline.net/lote/detalhe/120189", "048")</f>
      </c>
      <c r="B57" s="4" t="s">
        <f>=HYPERLINK("https://leilaoonline.net/lote/detalhe/120189",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=HYPERLINK("https://leilaoonline.net/lote/detalhe/120122", "049")</f>
      </c>
      <c r="B58" s="4" t="s">
        <f>=HYPERLINK("https://leilaoonline.net/lote/detalhe/120122", "Equipamentos para cozinha industrial em inox - sendo 3 refrigeradores")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=HYPERLINK("https://leilaoonline.net/lote/detalhe/120123", "050")</f>
      </c>
      <c r="B59" s="4" t="s">
        <f>=HYPERLINK("https://leilaoonline.net/lote/detalhe/120123", "Aprox. 30 peças de machos. Diversas medidas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=HYPERLINK("https://leilaoonline.net/lote/detalhe/120196", "051")</f>
      </c>
      <c r="B60" s="4" t="s">
        <f>=HYPERLINK("https://leilaoonline.net/lote/detalhe/120196", "  Cabine suplementar em alumínio medidas aproximadas 2,20 comprimento  x 1,40 largura x 2,00 altura")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=HYPERLINK("https://leilaoonline.net/lote/detalhe/120198", "052")</f>
      </c>
      <c r="B61" s="4" t="s">
        <f>=HYPERLINK("https://leilaoonline.net/lote/detalhe/120198", "  Cabine suplementar em alumínio medidas aproximadas 2,20 comprimento  x 1,40 largura x 2,00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=HYPERLINK("https://leilaoonline.net/lote/detalhe/120193", "053")</f>
      </c>
      <c r="B62" s="4" t="s">
        <f>=HYPERLINK("https://leilaoonline.net/lote/detalhe/120193",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=HYPERLINK("https://leilaoonline.net/lote/detalhe/120191", "054")</f>
      </c>
      <c r="B63" s="4" t="s">
        <f>=HYPERLINK("https://leilaoonline.net/lote/detalhe/120191",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=HYPERLINK("https://leilaoonline.net/lote/detalhe/120251", "055")</f>
      </c>
      <c r="B64" s="4" t="s">
        <f>=HYPERLINK("https://leilaoonline.net/lote/detalhe/120251", " 10 peças - Caixa metálica - 1,00 x 0,90 x 0,50")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=HYPERLINK("https://leilaoonline.net/lote/detalhe/120256", "056")</f>
      </c>
      <c r="B65" s="4" t="s">
        <f>=HYPERLINK("https://leilaoonline.net/lote/detalhe/120256", " Alisador de concreto")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=HYPERLINK("https://leilaoonline.net/lote/detalhe/120125", "057")</f>
      </c>
      <c r="B66" s="4" t="s">
        <f>=HYPERLINK("https://leilaoonline.net/lote/detalhe/120125",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=HYPERLINK("https://leilaoonline.net/lote/detalhe/120254", "058")</f>
      </c>
      <c r="B67" s="4" t="s">
        <f>=HYPERLINK("https://leilaoonline.net/lote/detalhe/120254", "Cápsula Saúna a vapor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=HYPERLINK("https://leilaoonline.net/lote/detalhe/120124", "059")</f>
      </c>
      <c r="B68" s="4" t="s">
        <f>=HYPERLINK("https://leilaoonline.net/lote/detalhe/120124", " Cabine para caminhão GMC (Pouco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=HYPERLINK("https://leilaoonline.net/lote/detalhe/120126", "060")</f>
      </c>
      <c r="B69" s="4" t="s">
        <f>=HYPERLINK("https://leilaoonline.net/lote/detalhe/120126", "Plataforma elevatória. Aprox. 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=HYPERLINK("https://leilaoonline.net/lote/detalhe/120133", "061")</f>
      </c>
      <c r="B70" s="4" t="s">
        <f>=HYPERLINK("https://leilaoonline.net/lote/detalhe/120133", "PLAINA")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=HYPERLINK("https://leilaoonline.net/lote/detalhe/120261", "062")</f>
      </c>
      <c r="B71" s="4" t="s">
        <f>=HYPERLINK("https://leilaoonline.net/lote/detalhe/120261", "Equipamento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=HYPERLINK("https://leilaoonline.net/lote/detalhe/120262", "063")</f>
      </c>
      <c r="B72" s="4" t="s">
        <f>=HYPERLINK("https://leilaoonline.net/lote/detalhe/120262", "Tanque misturador em inox capacidade 1.000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=HYPERLINK("https://leilaoonline.net/lote/detalhe/120134", "069")</f>
      </c>
      <c r="B73" s="4" t="s">
        <f>=HYPERLINK("https://leilaoonline.net/lote/detalhe/120134", " Envasadora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=HYPERLINK("https://leilaoonline.net/lote/detalhe/120135", "070")</f>
      </c>
      <c r="B74" s="4" t="s">
        <f>=HYPERLINK("https://leilaoonline.net/lote/detalhe/120135", " 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=HYPERLINK("https://leilaoonline.net/lote/detalhe/120136", "078")</f>
      </c>
      <c r="B75" s="4" t="s">
        <f>=HYPERLINK("https://leilaoonline.net/lote/detalhe/120136", " Misturador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=HYPERLINK("https://leilaoonline.net/lote/detalhe/120137", "081")</f>
      </c>
      <c r="B76" s="4" t="s">
        <f>=HYPERLINK("https://leilaoonline.net/lote/detalhe/120137", "ELEVADOR DE CARGA. Capacidade Aprox. 1.500 kilos. Levanta aprox. 4 metros")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=HYPERLINK("https://leilaoonline.net/lote/detalhe/120138", "082")</f>
      </c>
      <c r="B77" s="4" t="s">
        <f>=HYPERLINK("https://leilaoonline.net/lote/detalhe/120138", "Aquecedor de comida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=HYPERLINK("https://leilaoonline.net/lote/detalhe/120140", "089")</f>
      </c>
      <c r="B78" s="4" t="s">
        <f>=HYPERLINK("https://leilaoonline.net/lote/detalhe/120140",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=HYPERLINK("https://leilaoonline.net/lote/detalhe/120139", "090")</f>
      </c>
      <c r="B79" s="4" t="s">
        <f>=HYPERLINK("https://leilaoonline.net/lote/detalhe/120139", " Câmbio automático da volvo FH12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=HYPERLINK("https://leilaoonline.net/lote/detalhe/120141", "091")</f>
      </c>
      <c r="B80" s="4" t="s">
        <f>=HYPERLINK("https://leilaoonline.net/lote/detalhe/120141",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=HYPERLINK("https://leilaoonline.net/lote/detalhe/120142", "092")</f>
      </c>
      <c r="B81" s="4" t="s">
        <f>=HYPERLINK("https://leilaoonline.net/lote/detalhe/120142", " Compressor  parafuso  100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17500.00</t>
        </is>
      </c>
    </row>
    <row collapsed="false" customFormat="false" customHeight="false" hidden="false" ht="12.1" outlineLevel="0" r="82">
      <c r="A82" s="5" t="s">
        <f>=HYPERLINK("https://leilaoonline.net/lote/detalhe/120144", "093")</f>
      </c>
      <c r="B82" s="4" t="s">
        <f>=HYPERLINK("https://leilaoonline.net/lote/detalhe/120144", "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1200.00</t>
        </is>
      </c>
    </row>
    <row collapsed="false" customFormat="false" customHeight="false" hidden="false" ht="12.1" outlineLevel="0" r="83">
      <c r="A83" s="5" t="s">
        <f>=HYPERLINK("https://leilaoonline.net/lote/detalhe/120152", "094")</f>
      </c>
      <c r="B83" s="4" t="s">
        <f>=HYPERLINK("https://leilaoonline.net/lote/detalhe/120152", " Aprox. 200 reatores (sem uso)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3200.00</t>
        </is>
      </c>
    </row>
    <row collapsed="false" customFormat="false" customHeight="false" hidden="false" ht="12.1" outlineLevel="0" r="84">
      <c r="A84" s="5" t="s">
        <f>=HYPERLINK("https://leilaoonline.net/lote/detalhe/120157", "095")</f>
      </c>
      <c r="B84" s="4" t="s">
        <f>=HYPERLINK("https://leilaoonline.net/lote/detalhe/120157", " Aprox. 5.000 un. de tubos quat philips para esterilização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43000.00</t>
        </is>
      </c>
    </row>
    <row collapsed="false" customFormat="false" customHeight="false" hidden="false" ht="12.1" outlineLevel="0" r="85">
      <c r="A85" s="5" t="s">
        <f>=HYPERLINK("https://leilaoonline.net/lote/detalhe/120158", "096")</f>
      </c>
      <c r="B85" s="4" t="s">
        <f>=HYPERLINK("https://leilaoonline.net/lote/detalhe/120158",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=HYPERLINK("https://leilaoonline.net/lote/detalhe/120149", "097")</f>
      </c>
      <c r="B86" s="4" t="s">
        <f>=HYPERLINK("https://leilaoonline.net/lote/detalhe/120149", " 10 un. de ventoinha/exaustor siroco")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4200.00</t>
        </is>
      </c>
    </row>
    <row collapsed="false" customFormat="false" customHeight="false" hidden="false" ht="12.1" outlineLevel="0" r="87">
      <c r="A87" s="5" t="s">
        <f>=HYPERLINK("https://leilaoonline.net/lote/detalhe/120154", "098")</f>
      </c>
      <c r="B87" s="4" t="s">
        <f>=HYPERLINK("https://leilaoonline.net/lote/detalhe/120154",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=HYPERLINK("https://leilaoonline.net/lote/detalhe/120148", "099")</f>
      </c>
      <c r="B88" s="4" t="s">
        <f>=HYPERLINK("https://leilaoonline.net/lote/detalhe/120148",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=HYPERLINK("https://leilaoonline.net/lote/detalhe/120145", "100")</f>
      </c>
      <c r="B89" s="4" t="s">
        <f>=HYPERLINK("https://leilaoonline.net/lote/detalhe/120145",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=HYPERLINK("https://leilaoonline.net/lote/detalhe/120147", "101")</f>
      </c>
      <c r="B90" s="4" t="s">
        <f>=HYPERLINK("https://leilaoonline.net/lote/detalhe/120147",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=HYPERLINK("https://leilaoonline.net/lote/detalhe/120153", "102")</f>
      </c>
      <c r="B91" s="4" t="s">
        <f>=HYPERLINK("https://leilaoonline.net/lote/detalhe/120153",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=HYPERLINK("https://leilaoonline.net/lote/detalhe/120156", "103")</f>
      </c>
      <c r="B92" s="4" t="s">
        <f>=HYPERLINK("https://leilaoonline.net/lote/detalhe/120156", " Aprox. 50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17.500,00</t>
        </is>
      </c>
      <c r="F92" s="4" t="inlineStr">
        <is>
          <t>15000.00</t>
        </is>
      </c>
    </row>
    <row collapsed="false" customFormat="false" customHeight="false" hidden="false" ht="12.1" outlineLevel="0" r="93">
      <c r="A93" s="5" t="s">
        <f>=HYPERLINK("https://leilaoonline.net/lote/detalhe/120146", "104")</f>
      </c>
      <c r="B93" s="4" t="s">
        <f>=HYPERLINK("https://leilaoonline.net/lote/detalhe/120146", " Aprox. 50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15000.00</t>
        </is>
      </c>
    </row>
    <row collapsed="false" customFormat="false" customHeight="false" hidden="false" ht="12.1" outlineLevel="0" r="94">
      <c r="A94" s="5" t="s">
        <f>=HYPERLINK("https://leilaoonline.net/lote/detalhe/120150", "105")</f>
      </c>
      <c r="B94" s="4" t="s">
        <f>=HYPERLINK("https://leilaoonline.net/lote/detalhe/120150",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=HYPERLINK("https://leilaoonline.net/lote/detalhe/120151", "106")</f>
      </c>
      <c r="B95" s="4" t="s">
        <f>=HYPERLINK("https://leilaoonline.net/lote/detalhe/120151",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=HYPERLINK("https://leilaoonline.net/lote/detalhe/120155", "107")</f>
      </c>
      <c r="B96" s="4" t="s">
        <f>=HYPERLINK("https://leilaoonline.net/lote/detalhe/120155",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=HYPERLINK("https://leilaoonline.net/lote/detalhe/120143", "108")</f>
      </c>
      <c r="B97" s="4" t="s">
        <f>=HYPERLINK("https://leilaoonline.net/lote/detalhe/120143",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=HYPERLINK("https://leilaoonline.net/lote/detalhe/120159", "112")</f>
      </c>
      <c r="B98" s="4" t="s">
        <f>=HYPERLINK("https://leilaoonline.net/lote/detalhe/120159", "Climatizador evaporativo - Colméia  ( de janela)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=HYPERLINK("https://leilaoonline.net/lote/detalhe/120168", "113")</f>
      </c>
      <c r="B99" s="4" t="s">
        <f>=HYPERLINK("https://leilaoonline.net/lote/detalhe/120168",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=HYPERLINK("https://leilaoonline.net/lote/detalhe/120162", "114")</f>
      </c>
      <c r="B100" s="4" t="s">
        <f>=HYPERLINK("https://leilaoonline.net/lote/detalhe/120162",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=HYPERLINK("https://leilaoonline.net/lote/detalhe/120160", "115")</f>
      </c>
      <c r="B101" s="4" t="s">
        <f>=HYPERLINK("https://leilaoonline.net/lote/detalhe/120160",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=HYPERLINK("https://leilaoonline.net/lote/detalhe/120171", "116")</f>
      </c>
      <c r="B102" s="4" t="s">
        <f>=HYPERLINK("https://leilaoonline.net/lote/detalhe/120171",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=HYPERLINK("https://leilaoonline.net/lote/detalhe/120172", "117")</f>
      </c>
      <c r="B103" s="4" t="s">
        <f>=HYPERLINK("https://leilaoonline.net/lote/detalhe/120172",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=HYPERLINK("https://leilaoonline.net/lote/detalhe/120166", "118")</f>
      </c>
      <c r="B104" s="4" t="s">
        <f>=HYPERLINK("https://leilaoonline.net/lote/detalhe/120166",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=HYPERLINK("https://leilaoonline.net/lote/detalhe/120165", "119")</f>
      </c>
      <c r="B105" s="4" t="s">
        <f>=HYPERLINK("https://leilaoonline.net/lote/detalhe/120165",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=HYPERLINK("https://leilaoonline.net/lote/detalhe/120161", "120")</f>
      </c>
      <c r="B106" s="4" t="s">
        <f>=HYPERLINK("https://leilaoonline.net/lote/detalhe/120161",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=HYPERLINK("https://leilaoonline.net/lote/detalhe/120169", "121")</f>
      </c>
      <c r="B107" s="4" t="s">
        <f>=HYPERLINK("https://leilaoonline.net/lote/detalhe/120169",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=HYPERLINK("https://leilaoonline.net/lote/detalhe/120170", "122")</f>
      </c>
      <c r="B108" s="4" t="s">
        <f>=HYPERLINK("https://leilaoonline.net/lote/detalhe/120170",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=HYPERLINK("https://leilaoonline.net/lote/detalhe/120167", "123")</f>
      </c>
      <c r="B109" s="4" t="s">
        <f>=HYPERLINK("https://leilaoonline.net/lote/detalhe/120167",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=HYPERLINK("https://leilaoonline.net/lote/detalhe/120173", "124")</f>
      </c>
      <c r="B110" s="4" t="s">
        <f>=HYPERLINK("https://leilaoonline.net/lote/detalhe/120173",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=HYPERLINK("https://leilaoonline.net/lote/detalhe/120164", "125")</f>
      </c>
      <c r="B111" s="4" t="s">
        <f>=HYPERLINK("https://leilaoonline.net/lote/detalhe/120164",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=HYPERLINK("https://leilaoonline.net/lote/detalhe/120163", "126")</f>
      </c>
      <c r="B112" s="4" t="s">
        <f>=HYPERLINK("https://leilaoonline.net/lote/detalhe/120163",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=HYPERLINK("https://leilaoonline.net/lote/detalhe/120174", "127")</f>
      </c>
      <c r="B113" s="4" t="s">
        <f>=HYPERLINK("https://leilaoonline.net/lote/detalhe/120174", "aprox. 1.800 kg de Gabinetes em polietileno PE cor cinza")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2,90</t>
        </is>
      </c>
      <c r="F113" s="4" t="inlineStr">
        <is>
          <t>0.10</t>
        </is>
      </c>
    </row>
    <row collapsed="false" customFormat="false" customHeight="false" hidden="false" ht="12.1" outlineLevel="0" r="114">
      <c r="A114" s="5" t="s">
        <f>=HYPERLINK("https://leilaoonline.net/lote/detalhe/120175", "129")</f>
      </c>
      <c r="B114" s="4" t="s">
        <f>=HYPERLINK("https://leilaoonline.net/lote/detalhe/120175", "Motor de barco (no estado)")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=HYPERLINK("https://leilaoonline.net/lote/detalhe/120204", "129")</f>
      </c>
      <c r="B115" s="4" t="s">
        <f>=HYPERLINK("https://leilaoonline.net/lote/detalhe/120204",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=HYPERLINK("https://leilaoonline.net/lote/detalhe/120201", "130")</f>
      </c>
      <c r="B116" s="4" t="s">
        <f>=HYPERLINK("https://leilaoonline.net/lote/detalhe/120201",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=HYPERLINK("https://leilaoonline.net/lote/detalhe/120206", "131")</f>
      </c>
      <c r="B117" s="4" t="s">
        <f>=HYPERLINK("https://leilaoonline.net/lote/detalhe/120206",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=HYPERLINK("https://leilaoonline.net/lote/detalhe/120207", "132")</f>
      </c>
      <c r="B118" s="4" t="s">
        <f>=HYPERLINK("https://leilaoonline.net/lote/detalhe/120207",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=HYPERLINK("https://leilaoonline.net/lote/detalhe/120208", "133")</f>
      </c>
      <c r="B119" s="4" t="s">
        <f>=HYPERLINK("https://leilaoonline.net/lote/detalhe/120208",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=HYPERLINK("https://leilaoonline.net/lote/detalhe/120203", "134")</f>
      </c>
      <c r="B120" s="4" t="s">
        <f>=HYPERLINK("https://leilaoonline.net/lote/detalhe/120203",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=HYPERLINK("https://leilaoonline.net/lote/detalhe/120202", "135")</f>
      </c>
      <c r="B121" s="4" t="s">
        <f>=HYPERLINK("https://leilaoonline.net/lote/detalhe/120202",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=HYPERLINK("https://leilaoonline.net/lote/detalhe/120205", "136")</f>
      </c>
      <c r="B122" s="4" t="s">
        <f>=HYPERLINK("https://leilaoonline.net/lote/detalhe/120205",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=HYPERLINK("https://leilaoonline.net/lote/detalhe/120230", "174")</f>
      </c>
      <c r="B123" s="4" t="s">
        <f>=HYPERLINK("https://leilaoonline.net/lote/detalhe/120230",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=HYPERLINK("https://leilaoonline.net/lote/detalhe/120241", "175")</f>
      </c>
      <c r="B124" s="4" t="s">
        <f>=HYPERLINK("https://leilaoonline.net/lote/detalhe/120241",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=HYPERLINK("https://leilaoonline.net/lote/detalhe/120222", "176")</f>
      </c>
      <c r="B125" s="4" t="s">
        <f>=HYPERLINK("https://leilaoonline.net/lote/detalhe/120222",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=HYPERLINK("https://leilaoonline.net/lote/detalhe/120232", "177")</f>
      </c>
      <c r="B126" s="4" t="s">
        <f>=HYPERLINK("https://leilaoonline.net/lote/detalhe/120232",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=HYPERLINK("https://leilaoonline.net/lote/detalhe/120216", "179")</f>
      </c>
      <c r="B127" s="4" t="s">
        <f>=HYPERLINK("https://leilaoonline.net/lote/detalhe/120216",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=HYPERLINK("https://leilaoonline.net/lote/detalhe/120213", "180")</f>
      </c>
      <c r="B128" s="4" t="s">
        <f>=HYPERLINK("https://leilaoonline.net/lote/detalhe/120213",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=HYPERLINK("https://leilaoonline.net/lote/detalhe/120233", "181")</f>
      </c>
      <c r="B129" s="4" t="s">
        <f>=HYPERLINK("https://leilaoonline.net/lote/detalhe/120233",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=HYPERLINK("https://leilaoonline.net/lote/detalhe/120225", "182")</f>
      </c>
      <c r="B130" s="4" t="s">
        <f>=HYPERLINK("https://leilaoonline.net/lote/detalhe/120225",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=HYPERLINK("https://leilaoonline.net/lote/detalhe/120235", "183")</f>
      </c>
      <c r="B131" s="4" t="s">
        <f>=HYPERLINK("https://leilaoonline.net/lote/detalhe/120235",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=HYPERLINK("https://leilaoonline.net/lote/detalhe/120224", "184")</f>
      </c>
      <c r="B132" s="4" t="s">
        <f>=HYPERLINK("https://leilaoonline.net/lote/detalhe/120224",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=HYPERLINK("https://leilaoonline.net/lote/detalhe/120237", "185")</f>
      </c>
      <c r="B133" s="4" t="s">
        <f>=HYPERLINK("https://leilaoonline.net/lote/detalhe/120237",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=HYPERLINK("https://leilaoonline.net/lote/detalhe/120223", "186")</f>
      </c>
      <c r="B134" s="4" t="s">
        <f>=HYPERLINK("https://leilaoonline.net/lote/detalhe/120223",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=HYPERLINK("https://leilaoonline.net/lote/detalhe/120215", "187")</f>
      </c>
      <c r="B135" s="4" t="s">
        <f>=HYPERLINK("https://leilaoonline.net/lote/detalhe/120215",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=HYPERLINK("https://leilaoonline.net/lote/detalhe/120228", "188")</f>
      </c>
      <c r="B136" s="4" t="s">
        <f>=HYPERLINK("https://leilaoonline.net/lote/detalhe/120228",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=HYPERLINK("https://leilaoonline.net/lote/detalhe/120240", "189")</f>
      </c>
      <c r="B137" s="4" t="s">
        <f>=HYPERLINK("https://leilaoonline.net/lote/detalhe/120240",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=HYPERLINK("https://leilaoonline.net/lote/detalhe/120214", "190")</f>
      </c>
      <c r="B138" s="4" t="s">
        <f>=HYPERLINK("https://leilaoonline.net/lote/detalhe/120214",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=HYPERLINK("https://leilaoonline.net/lote/detalhe/120242", "191")</f>
      </c>
      <c r="B139" s="4" t="s">
        <f>=HYPERLINK("https://leilaoonline.net/lote/detalhe/120242",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=HYPERLINK("https://leilaoonline.net/lote/detalhe/120227", "192")</f>
      </c>
      <c r="B140" s="4" t="s">
        <f>=HYPERLINK("https://leilaoonline.net/lote/detalhe/120227",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=HYPERLINK("https://leilaoonline.net/lote/detalhe/120238", "193")</f>
      </c>
      <c r="B141" s="4" t="s">
        <f>=HYPERLINK("https://leilaoonline.net/lote/detalhe/120238",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=HYPERLINK("https://leilaoonline.net/lote/detalhe/120229", "194")</f>
      </c>
      <c r="B142" s="4" t="s">
        <f>=HYPERLINK("https://leilaoonline.net/lote/detalhe/120229",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=HYPERLINK("https://leilaoonline.net/lote/detalhe/120239", "195")</f>
      </c>
      <c r="B143" s="4" t="s">
        <f>=HYPERLINK("https://leilaoonline.net/lote/detalhe/120239",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=HYPERLINK("https://leilaoonline.net/lote/detalhe/120231", "196")</f>
      </c>
      <c r="B144" s="4" t="s">
        <f>=HYPERLINK("https://leilaoonline.net/lote/detalhe/120231",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=HYPERLINK("https://leilaoonline.net/lote/detalhe/120234", "197")</f>
      </c>
      <c r="B145" s="4" t="s">
        <f>=HYPERLINK("https://leilaoonline.net/lote/detalhe/120234",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=HYPERLINK("https://leilaoonline.net/lote/detalhe/120226", "198")</f>
      </c>
      <c r="B146" s="4" t="s">
        <f>=HYPERLINK("https://leilaoonline.net/lote/detalhe/120226",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=HYPERLINK("https://leilaoonline.net/lote/detalhe/120236", "199")</f>
      </c>
      <c r="B147" s="4" t="s">
        <f>=HYPERLINK("https://leilaoonline.net/lote/detalhe/120236",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=HYPERLINK("https://leilaoonline.net/lote/detalhe/120183", "267")</f>
      </c>
      <c r="B148" s="4" t="s">
        <f>=HYPERLINK("https://leilaoonline.net/lote/detalhe/120183", " 11 LUMINÁRIAS À PROVA DE EXPLOSÃO e 2 REATORES PARA LÂMPADA VAPOR SÓDIO 1000W")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=HYPERLINK("https://leilaoonline.net/lote/detalhe/120221", "268")</f>
      </c>
      <c r="B149" s="4" t="s">
        <f>=HYPERLINK("https://leilaoonline.net/lote/detalhe/120221", "aprox. 191 PÇS DERIVADOS SENDO: 300MM = 164PÇS / 400MM 11PÇS / 600MM = 16PÇS")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=HYPERLINK("https://leilaoonline.net/lote/detalhe/120064", "271")</f>
      </c>
      <c r="B150" s="4" t="s">
        <f>=HYPERLINK("https://leilaoonline.net/lote/detalhe/120064", "APROX. 28 UNIDADES DE FILTROS PARKER E NOGREN")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=HYPERLINK("https://leilaoonline.net/lote/detalhe/120065", "277")</f>
      </c>
      <c r="B151" s="4" t="s">
        <f>=HYPERLINK("https://leilaoonline.net/lote/detalhe/120065", "TALHA ELÉTRICA  PARA 1 TONELADA - 3,0m DE ALTURA COM 3,10m DE VÃO")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=HYPERLINK("https://leilaoonline.net/lote/detalhe/120066", "290")</f>
      </c>
      <c r="B152" s="4" t="s">
        <f>=HYPERLINK("https://leilaoonline.net/lote/detalhe/120066", " QUADROS ELÉTRICOS - APROX. 12 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=HYPERLINK("https://leilaoonline.net/lote/detalhe/120067", "291")</f>
      </c>
      <c r="B153" s="4" t="s">
        <f>=HYPERLINK("https://leilaoonline.net/lote/detalhe/120067", " LUMINÁRIAS DIVERSAS (COMUM E LED) -  APROX. 78PÇS")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=HYPERLINK("https://leilaoonline.net/lote/detalhe/120180", "294")</f>
      </c>
      <c r="B154" s="4" t="s">
        <f>=HYPERLINK("https://leilaoonline.net/lote/detalhe/120180", " 09 LUMINÁRIAs FITA DE LED DVs TAMANHOS E 09 CALHAs DE LUMINÁRIA P/ LÂMPADA DE LED")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=HYPERLINK("https://leilaoonline.net/lote/detalhe/120068", "295")</f>
      </c>
      <c r="B155" s="4" t="s">
        <f>=HYPERLINK("https://leilaoonline.net/lote/detalhe/120068", " Aprox. 49 MÁQUINAS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=HYPERLINK("https://leilaoonline.net/lote/detalhe/120069", "297")</f>
      </c>
      <c r="B156" s="4" t="s">
        <f>=HYPERLINK("https://leilaoonline.net/lote/detalhe/120069", " 07 PAINÉIS ELÉTRICOS")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=HYPERLINK("https://leilaoonline.net/lote/detalhe/120070", "298")</f>
      </c>
      <c r="B157" s="4" t="s">
        <f>=HYPERLINK("https://leilaoonline.net/lote/detalhe/120070", " 02 FOGÕES INDUSTRIAIS")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=HYPERLINK("https://leilaoonline.net/lote/detalhe/120071", "312")</f>
      </c>
      <c r="B158" s="4" t="s">
        <f>=HYPERLINK("https://leilaoonline.net/lote/detalhe/120071", "4 MOTORES P/ EMPILHADEIRA ELÉTRICA.")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=HYPERLINK("https://leilaoonline.net/lote/detalhe/120072", "314")</f>
      </c>
      <c r="B159" s="4" t="s">
        <f>=HYPERLINK("https://leilaoonline.net/lote/detalhe/120072", " 02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=HYPERLINK("https://leilaoonline.net/lote/detalhe/120179", "332")</f>
      </c>
      <c r="B160" s="4" t="s">
        <f>=HYPERLINK("https://leilaoonline.net/lote/detalhe/120179", " 04 CONDENSADORES DE AR CONDICIONADO")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=HYPERLINK("https://leilaoonline.net/lote/detalhe/120182", "333")</f>
      </c>
      <c r="B161" s="4" t="s">
        <f>=HYPERLINK("https://leilaoonline.net/lote/detalhe/120182", " 05 Placas de Silicone 200G. Medidas 1000x1000x12mm")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=HYPERLINK("https://leilaoonline.net/lote/detalhe/120181", "334")</f>
      </c>
      <c r="B162" s="4" t="s">
        <f>=HYPERLINK("https://leilaoonline.net/lote/detalhe/120181", " 700 Metros de Cabo Helucom A-DQ(ZN)B2Y 24EQ/125 ROHS 08460109318 (24 fibras –monomodo )HELUKABEL(Alemanha)")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=HYPERLINK("https://leilaoonline.net/lote/detalhe/120176", "337")</f>
      </c>
      <c r="B163" s="4" t="s">
        <f>=HYPERLINK("https://leilaoonline.net/lote/detalhe/120176", "09 PROTETORES PARA SERRA CIRCULAR")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=HYPERLINK("https://leilaoonline.net/lote/detalhe/120177", "338")</f>
      </c>
      <c r="B164" s="4" t="s">
        <f>=HYPERLINK("https://leilaoonline.net/lote/detalhe/120177", "02 FILTROS DE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=HYPERLINK("https://leilaoonline.net/lote/detalhe/120178", "339")</f>
      </c>
      <c r="B165" s="4" t="s">
        <f>=HYPERLINK("https://leilaoonline.net/lote/detalhe/120178", "APROX. 38 ROSCAS TRANSPORTADORAS")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=HYPERLINK("https://leilaoonline.net/lote/detalhe/120252", "343")</f>
      </c>
      <c r="B166" s="4" t="s">
        <f>=HYPERLINK("https://leilaoonline.net/lote/detalhe/120252", " CAPACITOR 9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=HYPERLINK("https://leilaoonline.net/lote/detalhe/120187", "344")</f>
      </c>
      <c r="B167" s="4" t="s">
        <f>=HYPERLINK("https://leilaoonline.net/lote/detalhe/120187", " CHAVE ELÉTRICA 3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=HYPERLINK("https://leilaoonline.net/lote/detalhe/120188", "349")</f>
      </c>
      <c r="B168" s="4" t="s">
        <f>=HYPERLINK("https://leilaoonline.net/lote/detalhe/120188", " 31 CONTATORAS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=HYPERLINK("https://leilaoonline.net/lote/detalhe/120186", "351")</f>
      </c>
      <c r="B169" s="4" t="s">
        <f>=HYPERLINK("https://leilaoonline.net/lote/detalhe/120186", " 612 BOTÕES P/ PAINÉIS ELÉTRICOS DIVERSOS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1.700,00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=HYPERLINK("https://leilaoonline.net/lote/detalhe/120185", "352")</f>
      </c>
      <c r="B170" s="4" t="s">
        <f>=HYPERLINK("https://leilaoonline.net/lote/detalhe/120185", " 1 CONTATORA 3RW4435-6BC44  36 CONTATOS 3TR1023")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=HYPERLINK("https://leilaoonline.net/lote/detalhe/120184", "353")</f>
      </c>
      <c r="B171" s="4" t="s">
        <f>=HYPERLINK("https://leilaoonline.net/lote/detalhe/120184", " 19 CHAVES SECCIONADORAS (9X50A   10X125A)   23 CHAVE LIGA DESLIGA   10 CX DE PASSAGEM (300X220X120)")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=HYPERLINK("https://leilaoonline.net/lote/detalhe/120209", "373")</f>
      </c>
      <c r="B172" s="4" t="s">
        <f>=HYPERLINK("https://leilaoonline.net/lote/detalhe/120209", "BANDEIJAS E SUPORTES 250KG APROX.")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=HYPERLINK("https://leilaoonline.net/lote/detalhe/120210", "374")</f>
      </c>
      <c r="B173" s="4" t="s">
        <f>=HYPERLINK("https://leilaoonline.net/lote/detalhe/120210", "BOMBA COM MOTOR DE 25CV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=HYPERLINK("https://leilaoonline.net/lote/detalhe/120211", "376")</f>
      </c>
      <c r="B174" s="4" t="s">
        <f>=HYPERLINK("https://leilaoonline.net/lote/detalhe/120211", "01 COMPRESSOR ATLAS COPCO GX3 FF 2006")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=HYPERLINK("https://leilaoonline.net/lote/detalhe/120218", "378")</f>
      </c>
      <c r="B175" s="4" t="s">
        <f>=HYPERLINK("https://leilaoonline.net/lote/detalhe/120218", " CALHA CIRCULAR MP 100 GALVANIZADA DIÂMETRO 0,52(520MM) POR 1,08MTS DE COMPRIMENTO COM 2,00MM DE ESPESSURA. CADA CALHA PESA 12,5KG")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=HYPERLINK("https://leilaoonline.net/lote/detalhe/120219", "379")</f>
      </c>
      <c r="B176" s="4" t="s">
        <f>=HYPERLINK("https://leilaoonline.net/lote/detalhe/120219", " CALHA CIRCULAR MP 100 GALVANIZADA DIÂMETRO 0,52(520MM) POR 1,08MTS DE COMPRIMENTO COM 2,00MM DE ESPESSURA. CADA CALHA PESA 12,5KG")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=HYPERLINK("https://leilaoonline.net/lote/detalhe/120220", "381")</f>
      </c>
      <c r="B177" s="4" t="s">
        <f>=HYPERLINK("https://leilaoonline.net/lote/detalhe/120220", "  05 DISJUNTORES DIVERSOS - SENDO 1 SÉRIE DIMATIC 600V E 4 DISJUNTORES CAIXA MOLDADA DE 600AMP")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=HYPERLINK("https://leilaoonline.net/lote/detalhe/120257", "387")</f>
      </c>
      <c r="B178" s="4" t="s">
        <f>=HYPERLINK("https://leilaoonline.net/lote/detalhe/120257", " 01 MÁQUINA DE SOLDA")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=HYPERLINK("https://leilaoonline.net/lote/detalhe/120258", "388")</f>
      </c>
      <c r="B179" s="4" t="s">
        <f>=HYPERLINK("https://leilaoonline.net/lote/detalhe/120258", " 06 DISJUNTORES CAIXAS MOLDADAS")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=HYPERLINK("https://leilaoonline.net/lote/detalhe/120259", "391")</f>
      </c>
      <c r="B180" s="4" t="s">
        <f>=HYPERLINK("https://leilaoonline.net/lote/detalhe/120259", " 5 CONTATORAS E 20 DISJUNTORES")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1.800,00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=HYPERLINK("https://leilaoonline.net/lote/detalhe/120075", "1002")</f>
      </c>
      <c r="B181" s="4" t="s">
        <f>=HYPERLINK("https://leilaoonline.net/lote/detalhe/120075", " ALIMENTADOR DE INJETORA CONAIR MDC30-SDC")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=HYPERLINK("https://leilaoonline.net/lote/detalhe/120074", "1012")</f>
      </c>
      <c r="B182" s="4" t="s">
        <f>=HYPERLINK("https://leilaoonline.net/lote/detalhe/120074", " TURASK MOD. BRASILIA.")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=HYPERLINK("https://leilaoonline.net/lote/detalhe/120073", "1014")</f>
      </c>
      <c r="B183" s="4" t="s">
        <f>=HYPERLINK("https://leilaoonline.net/lote/detalhe/120073", " COMPRESSOR DE AR BARIONKAR FB 30/350, ANO: 1999, C/ MOTOR WEG 7,5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=HYPERLINK("https://leilaoonline.net/lote/detalhe/120077", "1029")</f>
      </c>
      <c r="B184" s="4" t="s">
        <f>=HYPERLINK("https://leilaoonline.net/lote/detalhe/120077",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=HYPERLINK("https://leilaoonline.net/lote/detalhe/120076", "1030")</f>
      </c>
      <c r="B185" s="4" t="s">
        <f>=HYPERLINK("https://leilaoonline.net/lote/detalhe/120076",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=HYPERLINK("https://leilaoonline.net/lote/detalhe/120078", "1031")</f>
      </c>
      <c r="B186" s="4" t="s">
        <f>=HYPERLINK("https://leilaoonline.net/lote/detalhe/120078",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=HYPERLINK("https://leilaoonline.net/lote/detalhe/120080", "1033")</f>
      </c>
      <c r="B187" s="4" t="s">
        <f>=HYPERLINK("https://leilaoonline.net/lote/detalhe/120080",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=HYPERLINK("https://leilaoonline.net/lote/detalhe/120081", "1034")</f>
      </c>
      <c r="B188" s="4" t="s">
        <f>=HYPERLINK("https://leilaoonline.net/lote/detalhe/120081",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=HYPERLINK("https://leilaoonline.net/lote/detalhe/120079", "1035")</f>
      </c>
      <c r="B189" s="4" t="s">
        <f>=HYPERLINK("https://leilaoonline.net/lote/detalhe/120079",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=HYPERLINK("https://leilaoonline.net/lote/detalhe/120082", "1037")</f>
      </c>
      <c r="B190" s="4" t="s">
        <f>=HYPERLINK("https://leilaoonline.net/lote/detalhe/120082",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=HYPERLINK("https://leilaoonline.net/lote/detalhe/120083", "1040")</f>
      </c>
      <c r="B191" s="4" t="s">
        <f>=HYPERLINK("https://leilaoonline.net/lote/detalhe/120083",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=HYPERLINK("https://leilaoonline.net/lote/detalhe/120084", "1041")</f>
      </c>
      <c r="B192" s="4" t="s">
        <f>=HYPERLINK("https://leilaoonline.net/lote/detalhe/120084",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=HYPERLINK("https://leilaoonline.net/lote/detalhe/120085", "1050")</f>
      </c>
      <c r="B193" s="4" t="s">
        <f>=HYPERLINK("https://leilaoonline.net/lote/detalhe/120085",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=HYPERLINK("https://leilaoonline.net/lote/detalhe/120086", "1051")</f>
      </c>
      <c r="B194" s="4" t="s">
        <f>=HYPERLINK("https://leilaoonline.net/lote/detalhe/120086", " FURADEIRA DE COLUNA MANUAL")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=HYPERLINK("https://leilaoonline.net/lote/detalhe/120087", "1052")</f>
      </c>
      <c r="B195" s="4" t="s">
        <f>=HYPERLINK("https://leilaoonline.net/lote/detalhe/120087", " 2 PENEIRAS VIBRATÓRIAS")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=HYPERLINK("https://leilaoonline.net/lote/detalhe/120088", "1054")</f>
      </c>
      <c r="B196" s="4" t="s">
        <f>=HYPERLINK("https://leilaoonline.net/lote/detalhe/120088", " COMPRESSOR DE AR DOUAT C/ MOTOR 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=HYPERLINK("https://leilaoonline.net/lote/detalhe/120089", "1064")</f>
      </c>
      <c r="B197" s="4" t="s">
        <f>=HYPERLINK("https://leilaoonline.net/lote/detalhe/120089", " REEVES")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7.250,00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=HYPERLINK("https://leilaoonline.net/lote/detalhe/120090", "1095")</f>
      </c>
      <c r="B198" s="4" t="s">
        <f>=HYPERLINK("https://leilaoonline.net/lote/detalhe/120090", " UNIDADE HIDRÁULICA C/ MOTOR")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=HYPERLINK("https://leilaoonline.net/lote/detalhe/120091", "1099")</f>
      </c>
      <c r="B199" s="4" t="s">
        <f>=HYPERLINK("https://leilaoonline.net/lote/detalhe/120091", " 2 TANQUES CILINDRICOS HORIZONTAIS EM AÇO CARBONO AGROMETAL")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=HYPERLINK("https://leilaoonline.net/lote/detalhe/120092", "1111")</f>
      </c>
      <c r="B200" s="4" t="s">
        <f>=HYPERLINK("https://leilaoonline.net/lote/detalhe/120092", " SILO C/ EXAUSTÃO.")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=HYPERLINK("https://leilaoonline.net/lote/detalhe/120093", "1118")</f>
      </c>
      <c r="B201" s="4" t="s">
        <f>=HYPERLINK("https://leilaoonline.net/lote/detalhe/120093", "PAINEL PARA TESTE")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=HYPERLINK("https://leilaoonline.net/lote/detalhe/120094", "1135")</f>
      </c>
      <c r="B202" s="4" t="s">
        <f>=HYPERLINK("https://leilaoonline.net/lote/detalhe/120094", " Máquina de fazer gravação a laser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7.900,00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=HYPERLINK("https://leilaoonline.net/lote/detalhe/120095", "1136")</f>
      </c>
      <c r="B203" s="4" t="s">
        <f>=HYPERLINK("https://leilaoonline.net/lote/detalhe/120095", " Painel controlador de tráfego")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4.200,00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=HYPERLINK("https://leilaoonline.net/lote/detalhe/120096", "1138")</f>
      </c>
      <c r="B204" s="4" t="s">
        <f>=HYPERLINK("https://leilaoonline.net/lote/detalhe/120096", " aprox. 350 unidades ganchos de segurança")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=HYPERLINK("https://leilaoonline.net/lote/detalhe/120097", "1156")</f>
      </c>
      <c r="B205" s="4" t="s">
        <f>=HYPERLINK("https://leilaoonline.net/lote/detalhe/120097", " 7 un. escadas de madeira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=HYPERLINK("https://leilaoonline.net/lote/detalhe/120101", "1165")</f>
      </c>
      <c r="B206" s="4" t="s">
        <f>=HYPERLINK("https://leilaoonline.net/lote/detalhe/120101", "[ LANCES POR KG ] Aprox. 30.000 quilos de eixos. Várias medidas.")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2,30</t>
        </is>
      </c>
      <c r="F206" s="4" t="inlineStr">
        <is>
          <t>0.10</t>
        </is>
      </c>
    </row>
    <row collapsed="false" customFormat="false" customHeight="false" hidden="false" ht="12.1" outlineLevel="0" r="207">
      <c r="A207" s="5" t="s">
        <f>=HYPERLINK("https://leilaoonline.net/lote/detalhe/120100", "1166")</f>
      </c>
      <c r="B207" s="4" t="s">
        <f>=HYPERLINK("https://leilaoonline.net/lote/detalhe/120100", " 1 un. de Torre de refrigeração de água")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=HYPERLINK("https://leilaoonline.net/lote/detalhe/120099", "1167")</f>
      </c>
      <c r="B208" s="4" t="s">
        <f>=HYPERLINK("https://leilaoonline.net/lote/detalhe/120099", " 1 un. de Torre de refrigeração de água")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=HYPERLINK("https://leilaoonline.net/lote/detalhe/120098", "1168")</f>
      </c>
      <c r="B209" s="4" t="s">
        <f>=HYPERLINK("https://leilaoonline.net/lote/detalhe/120098", " Forno tipo bambole em aço carbono")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=HYPERLINK("https://leilaoonline.net/lote/detalhe/120102", "1169")</f>
      </c>
      <c r="B210" s="4" t="s">
        <f>=HYPERLINK("https://leilaoonline.net/lote/detalhe/120102", " Forno tipo bambole em aço inox")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=HYPERLINK("https://leilaoonline.net/lote/detalhe/120105", "1174")</f>
      </c>
      <c r="B211" s="4" t="s">
        <f>=HYPERLINK("https://leilaoonline.net/lote/detalhe/120105", " 7 secadores de mão. Ar quente e frio")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=HYPERLINK("https://leilaoonline.net/lote/detalhe/120106", "1180")</f>
      </c>
      <c r="B212" s="4" t="s">
        <f>=HYPERLINK("https://leilaoonline.net/lote/detalhe/120106", " Torninho")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=HYPERLINK("https://leilaoonline.net/lote/detalhe/120104", "1182")</f>
      </c>
      <c r="B213" s="4" t="s">
        <f>=HYPERLINK("https://leilaoonline.net/lote/detalhe/120104", " Plaina de chaveta Rocco")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=HYPERLINK("https://leilaoonline.net/lote/detalhe/120107", "1186")</f>
      </c>
      <c r="B214" s="4" t="s">
        <f>=HYPERLINK("https://leilaoonline.net/lote/detalhe/120107", " Fogão de 8 bocas em inox")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=HYPERLINK("https://leilaoonline.net/lote/detalhe/120103", "1187")</f>
      </c>
      <c r="B215" s="4" t="s">
        <f>=HYPERLINK("https://leilaoonline.net/lote/detalhe/120103", " Máquina de lavar material")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=HYPERLINK("https://leilaoonline.net/lote/detalhe/120108", "1189")</f>
      </c>
      <c r="B216" s="4" t="s">
        <f>=HYPERLINK("https://leilaoonline.net/lote/detalhe/120108", "Máquina de fazer Raio-X a Laser")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=HYPERLINK("https://leilaoonline.net/lote/detalhe/120212", "1190")</f>
      </c>
      <c r="B217" s="4" t="s">
        <f>=HYPERLINK("https://leilaoonline.net/lote/detalhe/120212", "aprox.150 fechaduras diversas sem uso (no estado)")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2026-09-03T07:07:01.00Z</dcterms:created>
  <dc:creator>Tellks Tecnologia</dc:creator>
  <cp:revision>0</cp:revision>
</cp:coreProperties>
</file>