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APARELHOS DE GINÁSTICA, POLTRONAS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=HYPERLINK("https://leilaoonline.net/lote/detalhe/116758", "236")</f>
      </c>
      <c r="B11" s="4" t="s">
        <f>=HYPERLINK("https://leilaoonline.net/lote/detalhe/116758", " 22 POLTRONAS/CADERIAS MOBILIARE. - LOC. SÃO PAULO/SP")</f>
      </c>
      <c r="C11" s="4" t="inlineStr">
        <is>
          <t>Vendido</t>
        </is>
      </c>
      <c r="D11" s="4" t="inlineStr">
        <is>
          <t>23</t>
        </is>
      </c>
      <c r="E11" s="5" t="inlineStr">
        <is>
          <t>3.630,00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=HYPERLINK("https://leilaoonline.net/lote/detalhe/116752", "237")</f>
      </c>
      <c r="B12" s="4" t="s">
        <f>=HYPERLINK("https://leilaoonline.net/lote/detalhe/116752", " 22 POLTRONAS/CADERIAS MOBILIARE. - LOC.  SÃO PAULO/SP")</f>
      </c>
      <c r="C12" s="4" t="inlineStr">
        <is>
          <t>Vendido</t>
        </is>
      </c>
      <c r="D12" s="4" t="inlineStr">
        <is>
          <t>107</t>
        </is>
      </c>
      <c r="E12" s="5" t="inlineStr">
        <is>
          <t>3.550,00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=HYPERLINK("https://leilaoonline.net/lote/detalhe/116759", "238")</f>
      </c>
      <c r="B13" s="4" t="s">
        <f>=HYPERLINK("https://leilaoonline.net/lote/detalhe/116759", " 28 POLTRONAS/CADERIAS GIROFLEX. - LOC.  SÃO PAULO/SP")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3.740,00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=HYPERLINK("https://leilaoonline.net/lote/detalhe/116756", "239")</f>
      </c>
      <c r="B14" s="4" t="s">
        <f>=HYPERLINK("https://leilaoonline.net/lote/detalhe/116756", " 26 POLTRONAS/CADERIAS GIROFLEX. - LOC.  SÃO PAULO/SP")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3.480,00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=HYPERLINK("https://leilaoonline.net/lote/detalhe/116754", "240")</f>
      </c>
      <c r="B15" s="4" t="s">
        <f>=HYPERLINK("https://leilaoonline.net/lote/detalhe/116754", " 26 POLTRONAS/CADERIAS GIROFLEX. - LOC. SÃO PAULO/SP")</f>
      </c>
      <c r="C15" s="4" t="inlineStr">
        <is>
          <t>Vendido</t>
        </is>
      </c>
      <c r="D15" s="4" t="inlineStr">
        <is>
          <t>2</t>
        </is>
      </c>
      <c r="E15" s="5" t="inlineStr">
        <is>
          <t>3.480,00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=HYPERLINK("https://leilaoonline.net/lote/detalhe/119002", "242")</f>
      </c>
      <c r="B16" s="4" t="s">
        <f>=HYPERLINK("https://leilaoonline.net/lote/detalhe/119002", "20 UNIDADES POLTRONA ( COR AZUL )- LOC. SÃO PAULO/SP")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=HYPERLINK("https://leilaoonline.net/lote/detalhe/116755", "243")</f>
      </c>
      <c r="B17" s="4" t="s">
        <f>=HYPERLINK("https://leilaoonline.net/lote/detalhe/116755", " 30 POLTRONAS/CADERIAS GIROFLEX. - LOC.  SÃO PAULO/SP")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=HYPERLINK("https://leilaoonline.net/lote/detalhe/116751", "244")</f>
      </c>
      <c r="B18" s="4" t="s">
        <f>=HYPERLINK("https://leilaoonline.net/lote/detalhe/116751", " 30 POLTRONAS/CADERIAS GIROFLEX. - LOC. SÃO PAULO/SP")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=HYPERLINK("https://leilaoonline.net/lote/detalhe/116763", "245")</f>
      </c>
      <c r="B19" s="4" t="s">
        <f>=HYPERLINK("https://leilaoonline.net/lote/detalhe/116763", " 27 POLTRONAS/CADERIAS GIROFLEX. - LOC. SÃO PAULO/SP")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=HYPERLINK("https://leilaoonline.net/lote/detalhe/116771", "246")</f>
      </c>
      <c r="B20" s="4" t="s">
        <f>=HYPERLINK("https://leilaoonline.net/lote/detalhe/116771", " 28 POLTRONAS/CADERIAS GIROFLEX. - LOC. SÃO PAULO/SP")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3.640,00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=HYPERLINK("https://leilaoonline.net/lote/detalhe/116753", "247")</f>
      </c>
      <c r="B21" s="4" t="s">
        <f>=HYPERLINK("https://leilaoonline.net/lote/detalhe/116753", " 18 POLTRONAS/CADERIAS MOBILIARE. - LOC. SÃO PAULO/SP")</f>
      </c>
      <c r="C21" s="4" t="inlineStr">
        <is>
          <t>Vendido</t>
        </is>
      </c>
      <c r="D21" s="4" t="inlineStr">
        <is>
          <t>91</t>
        </is>
      </c>
      <c r="E21" s="5" t="inlineStr">
        <is>
          <t>2.970,00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=HYPERLINK("https://leilaoonline.net/lote/detalhe/116769", "248")</f>
      </c>
      <c r="B22" s="4" t="s">
        <f>=HYPERLINK("https://leilaoonline.net/lote/detalhe/116769", "9 POLTRONAS/CADERIAS GIROFLEX. - LOC. SÃO PAULO/SP")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1.170,00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=HYPERLINK("https://leilaoonline.net/lote/detalhe/116772", "249")</f>
      </c>
      <c r="B23" s="4" t="s">
        <f>=HYPERLINK("https://leilaoonline.net/lote/detalhe/116772", " SUPINO MATRIX SENTADO; FCBM: 230836-3 - LOC.  SÃO PAULO/SP")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=HYPERLINK("https://leilaoonline.net/lote/detalhe/116773", "284")</f>
      </c>
      <c r="B24" s="4" t="s">
        <f>=HYPERLINK("https://leilaoonline.net/lote/detalhe/116773", " APARELHO PARA EXERCICIO, CADEIRA EXTENSORA; FCBM 231230-1 - LOC.  SÃO PAULO/SP")</f>
      </c>
      <c r="C24" s="4" t="inlineStr">
        <is>
          <t>Vendido</t>
        </is>
      </c>
      <c r="D24" s="4" t="inlineStr">
        <is>
          <t>44</t>
        </is>
      </c>
      <c r="E24" s="5" t="inlineStr">
        <is>
          <t>9.200,00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=HYPERLINK("https://leilaoonline.net/lote/detalhe/116775", "285")</f>
      </c>
      <c r="B25" s="4" t="s">
        <f>=HYPERLINK("https://leilaoonline.net/lote/detalhe/116775", " APARELHO LEG PRESS FITA RIGHETTO PR 1078. FCBM: 23405-9. - LOC:  SÃO PAULO/SP")</f>
      </c>
      <c r="C25" s="4" t="inlineStr">
        <is>
          <t>Vendido</t>
        </is>
      </c>
      <c r="D25" s="4" t="inlineStr">
        <is>
          <t>27</t>
        </is>
      </c>
      <c r="E25" s="5" t="inlineStr">
        <is>
          <t>4.900,00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=HYPERLINK("https://leilaoonline.net/lote/detalhe/116774", "286")</f>
      </c>
      <c r="B26" s="4" t="s">
        <f>=HYPERLINK("https://leilaoonline.net/lote/detalhe/116774", " APARELHO PARA EXERCICIO CADEIRA FLEXORA MATRIX; FCBM 231241-1 - LOC.  SÃO PAULO/SP")</f>
      </c>
      <c r="C26" s="4" t="inlineStr">
        <is>
          <t>Vendido</t>
        </is>
      </c>
      <c r="D26" s="4" t="inlineStr">
        <is>
          <t>17</t>
        </is>
      </c>
      <c r="E26" s="5" t="inlineStr">
        <is>
          <t>7.900,00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=HYPERLINK("https://leilaoonline.net/lote/detalhe/117424", "287")</f>
      </c>
      <c r="B27" s="4" t="s">
        <f>=HYPERLINK("https://leilaoonline.net/lote/detalhe/117424", " APARELHO ELIPTICO RIGHETTO R550, FCBM:  267354-1 - LOC. SÃO PAULO/SP")</f>
      </c>
      <c r="C27" s="4" t="inlineStr">
        <is>
          <t>Vendido</t>
        </is>
      </c>
      <c r="D27" s="4" t="inlineStr">
        <is>
          <t>21</t>
        </is>
      </c>
      <c r="E27" s="5" t="inlineStr">
        <is>
          <t>3.100,00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=HYPERLINK("https://leilaoonline.net/lote/detalhe/117425", "288")</f>
      </c>
      <c r="B28" s="4" t="s">
        <f>=HYPERLINK("https://leilaoonline.net/lote/detalhe/117425", " APARELHO ELIPTICO RIGHETTO R550, FCBM: 267355-0 - LOC. SÃO PAULO/SP                ")</f>
      </c>
      <c r="C28" s="4" t="inlineStr">
        <is>
          <t>Vendido</t>
        </is>
      </c>
      <c r="D28" s="4" t="inlineStr">
        <is>
          <t>21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=HYPERLINK("https://leilaoonline.net/lote/detalhe/117427", "289")</f>
      </c>
      <c r="B29" s="4" t="s">
        <f>=HYPERLINK("https://leilaoonline.net/lote/detalhe/117427", " APARELHO ELIPTICO RIGHETTO R550, FCBM: 267356-8 - LOC. SÃO PAULO/SP              ")</f>
      </c>
      <c r="C29" s="4" t="inlineStr">
        <is>
          <t>Vendido</t>
        </is>
      </c>
      <c r="D29" s="4" t="inlineStr">
        <is>
          <t>20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=HYPERLINK("https://leilaoonline.net/lote/detalhe/117426", "290")</f>
      </c>
      <c r="B30" s="4" t="s">
        <f>=HYPERLINK("https://leilaoonline.net/lote/detalhe/117426", " APARELHO ELIPTICO RIGHETTO R550, FCBM: 267357-6 - LOC. SÃO PAULO/SP             ")</f>
      </c>
      <c r="C30" s="4" t="inlineStr">
        <is>
          <t>Vendido</t>
        </is>
      </c>
      <c r="D30" s="4" t="inlineStr">
        <is>
          <t>20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=HYPERLINK("https://leilaoonline.net/lote/detalhe/117423", "291")</f>
      </c>
      <c r="B31" s="4" t="s">
        <f>=HYPERLINK("https://leilaoonline.net/lote/detalhe/117423", " APARELHO ELIPTICO RIGHETTO R550, FCBM:  267358-4 - LOC. SÃO PAULO/SP            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=HYPERLINK("https://leilaoonline.net/lote/detalhe/116127", "400")</f>
      </c>
      <c r="B32" s="4" t="s">
        <f>=HYPERLINK("https://leilaoonline.net/lote/detalhe/116127", "ARQUIVO DESLIZANTE OFC, COMPOSTO DE MÓDULOS CONSTITUÍDOS DE CHAPA DE AÇO, LOC: SÃO PAULO/ 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=HYPERLINK("https://leilaoonline.net/lote/detalhe/116125", "450")</f>
      </c>
      <c r="B33" s="4" t="s">
        <f>=HYPERLINK("https://leilaoonline.net/lote/detalhe/116125", "25 UNIDADES POLTRONA ( COR AZUL )-  LOC. SÃO PAULO/SP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=HYPERLINK("https://leilaoonline.net/lote/detalhe/116126", "452")</f>
      </c>
      <c r="B34" s="4" t="s">
        <f>=HYPERLINK("https://leilaoonline.net/lote/detalhe/116126", "COZEDOR DE MASSA ELETRICO 30LTS BF, FCBM 302469-5, LOC.  SÃO PAULO/SP")</f>
      </c>
      <c r="C34" s="4" t="inlineStr">
        <is>
          <t>Vendido</t>
        </is>
      </c>
      <c r="D34" s="4" t="inlineStr">
        <is>
          <t>1</t>
        </is>
      </c>
      <c r="E34" s="5" t="inlineStr">
        <is>
          <t>460,00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=HYPERLINK("https://leilaoonline.net/lote/detalhe/116767", "20550")</f>
      </c>
      <c r="B35" s="4" t="s">
        <f>=HYPERLINK("https://leilaoonline.net/lote/detalhe/116767", " 38 POLTRONAS/CADERIAS MOBILIARE. - LOC. SÃO PAULO/SP")</f>
      </c>
      <c r="C35" s="4" t="inlineStr">
        <is>
          <t>Vendido</t>
        </is>
      </c>
      <c r="D35" s="4" t="inlineStr">
        <is>
          <t>23</t>
        </is>
      </c>
      <c r="E35" s="5" t="inlineStr">
        <is>
          <t>2.910,00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=HYPERLINK("https://leilaoonline.net/lote/detalhe/116762", "20551")</f>
      </c>
      <c r="B36" s="4" t="s">
        <f>=HYPERLINK("https://leilaoonline.net/lote/detalhe/116762", " 34 POLTRONAS/CADERIAS GIROFLEX. - LOC.  SÃO PAULO/SP")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4.420,00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=HYPERLINK("https://leilaoonline.net/lote/detalhe/116766", "20552")</f>
      </c>
      <c r="B37" s="4" t="s">
        <f>=HYPERLINK("https://leilaoonline.net/lote/detalhe/116766", " 24 POLTRONAS/CADERIAS GIROFLEX. - LOC. SÃO PAULO/SP")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3.120,00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=HYPERLINK("https://leilaoonline.net/lote/detalhe/116770", "20553")</f>
      </c>
      <c r="B38" s="4" t="s">
        <f>=HYPERLINK("https://leilaoonline.net/lote/detalhe/116770", " 22 POLTRONAS/CADERIAS GIROFLEX. - LOC.  SÃO PAULO/SP")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2.860,00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=HYPERLINK("https://leilaoonline.net/lote/detalhe/116764", "20554")</f>
      </c>
      <c r="B39" s="4" t="s">
        <f>=HYPERLINK("https://leilaoonline.net/lote/detalhe/116764", " 20 POLTRONAS/CADERIAS GIROFLEX. - LOC. SÃO PAULO/SP")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=HYPERLINK("https://leilaoonline.net/lote/detalhe/116768", "20555")</f>
      </c>
      <c r="B40" s="4" t="s">
        <f>=HYPERLINK("https://leilaoonline.net/lote/detalhe/116768", " 20 POLTRONAS/CADERIAS GIROFLEX. - LOC.  SÃO PAULO/SP")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=HYPERLINK("https://leilaoonline.net/lote/detalhe/116757", "20556")</f>
      </c>
      <c r="B41" s="4" t="s">
        <f>=HYPERLINK("https://leilaoonline.net/lote/detalhe/116757", " 24 POLTRONAS/CADERIAS MOBILIARE. - LOC.  SÃO PAULO/SP")</f>
      </c>
      <c r="C41" s="4" t="inlineStr">
        <is>
          <t>Vendido</t>
        </is>
      </c>
      <c r="D41" s="4" t="inlineStr">
        <is>
          <t>81</t>
        </is>
      </c>
      <c r="E41" s="5" t="inlineStr">
        <is>
          <t>3.160,00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=HYPERLINK("https://leilaoonline.net/lote/detalhe/116761", "20557")</f>
      </c>
      <c r="B42" s="4" t="s">
        <f>=HYPERLINK("https://leilaoonline.net/lote/detalhe/116761", " 26 POLTRONAS/CADERIAS MOBILIARE. - LOC.  SÃO PAULO/SP")</f>
      </c>
      <c r="C42" s="4" t="inlineStr">
        <is>
          <t>Vendido</t>
        </is>
      </c>
      <c r="D42" s="4" t="inlineStr">
        <is>
          <t>76</t>
        </is>
      </c>
      <c r="E42" s="5" t="inlineStr">
        <is>
          <t>3.190,00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=HYPERLINK("https://leilaoonline.net/lote/detalhe/116760", "20558")</f>
      </c>
      <c r="B43" s="4" t="s">
        <f>=HYPERLINK("https://leilaoonline.net/lote/detalhe/116760", " 22 POLTRONAS/CADERIAS MOBILIARE. - LOC. SÃO PAULO/SP")</f>
      </c>
      <c r="C43" s="4" t="inlineStr">
        <is>
          <t>Vendido</t>
        </is>
      </c>
      <c r="D43" s="4" t="inlineStr">
        <is>
          <t>80</t>
        </is>
      </c>
      <c r="E43" s="5" t="inlineStr">
        <is>
          <t>3.010,00</t>
        </is>
      </c>
      <c r="F43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2026-04-14T17:19:02.00Z</dcterms:created>
  <dc:creator>Tellks Tecnologia</dc:creator>
  <cp:revision>0</cp:revision>
</cp:coreProperties>
</file>