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EQUIPAMENTOS, ELETRÔNICOS, SUCATAS E UTENSÍLIOS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08/02/2022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=HYPERLINK("https://leilaoonline.net/lote/detalhe/115348", "001")</f>
      </c>
      <c r="B11" s="4" t="s">
        <f>=HYPERLINK("https://leilaoonline.net/lote/detalhe/115348", " Gerador Stemag com motor diesel MWM. Zero horas de uso, com apenas 18 partidas para teste. Ano 2017. Com quadros de contactoras e cabos de alimentação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54.000,00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=HYPERLINK("https://leilaoonline.net/lote/detalhe/114896", "002")</f>
      </c>
      <c r="B12" s="4" t="s">
        <f>=HYPERLINK("https://leilaoonline.net/lote/detalhe/114896", " Aprox.20 eletroportáteis e utilidades")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=HYPERLINK("https://leilaoonline.net/lote/detalhe/114870", "003")</f>
      </c>
      <c r="B13" s="4" t="s">
        <f>=HYPERLINK("https://leilaoonline.net/lote/detalhe/114870", " Aprox.30 pacotes de volumes de moveis")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=HYPERLINK("https://leilaoonline.net/lote/detalhe/114855", "004")</f>
      </c>
      <c r="B14" s="4" t="s">
        <f>=HYPERLINK("https://leilaoonline.net/lote/detalhe/114855", " Maquina de suco, voltagem 110v. ")</f>
      </c>
      <c r="C14" s="4" t="inlineStr">
        <is>
          <t>Vendido</t>
        </is>
      </c>
      <c r="D14" s="4" t="inlineStr">
        <is>
          <t>1</t>
        </is>
      </c>
      <c r="E14" s="5" t="inlineStr">
        <is>
          <t>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=HYPERLINK("https://leilaoonline.net/lote/detalhe/114856", "005")</f>
      </c>
      <c r="B15" s="4" t="s">
        <f>=HYPERLINK("https://leilaoonline.net/lote/detalhe/114856", " Caixa registradora Argus anos 70.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=HYPERLINK("https://leilaoonline.net/lote/detalhe/114898", "006")</f>
      </c>
      <c r="B16" s="4" t="s">
        <f>=HYPERLINK("https://leilaoonline.net/lote/detalhe/114898", " Motosserra")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=HYPERLINK("https://leilaoonline.net/lote/detalhe/114893", "007")</f>
      </c>
      <c r="B17" s="4" t="s">
        <f>=HYPERLINK("https://leilaoonline.net/lote/detalhe/114893", " Motosserra")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=HYPERLINK("https://leilaoonline.net/lote/detalhe/114891", "008")</f>
      </c>
      <c r="B18" s="4" t="s">
        <f>=HYPERLINK("https://leilaoonline.net/lote/detalhe/114891", " Roçadeira")</f>
      </c>
      <c r="C18" s="4" t="inlineStr">
        <is>
          <t>Vendido</t>
        </is>
      </c>
      <c r="D18" s="4" t="inlineStr">
        <is>
          <t>1</t>
        </is>
      </c>
      <c r="E18" s="5" t="inlineStr">
        <is>
          <t>250,00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=HYPERLINK("https://leilaoonline.net/lote/detalhe/114880", "009")</f>
      </c>
      <c r="B19" s="4" t="s">
        <f>=HYPERLINK("https://leilaoonline.net/lote/detalhe/114880", " Câmara fria - (desmontada)")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=HYPERLINK("https://leilaoonline.net/lote/detalhe/114869", "010")</f>
      </c>
      <c r="B20" s="4" t="s">
        <f>=HYPERLINK("https://leilaoonline.net/lote/detalhe/114869", " 10 caixas descarga")</f>
      </c>
      <c r="C20" s="4" t="inlineStr">
        <is>
          <t>Vendido</t>
        </is>
      </c>
      <c r="D20" s="4" t="inlineStr">
        <is>
          <t>1</t>
        </is>
      </c>
      <c r="E20" s="5" t="inlineStr">
        <is>
          <t>150,00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=HYPERLINK("https://leilaoonline.net/lote/detalhe/114877", "011")</f>
      </c>
      <c r="B21" s="4" t="s">
        <f>=HYPERLINK("https://leilaoonline.net/lote/detalhe/114877", " Compressor de ar odontológico")</f>
      </c>
      <c r="C21" s="4" t="inlineStr">
        <is>
          <t>Vendido</t>
        </is>
      </c>
      <c r="D21" s="4" t="inlineStr">
        <is>
          <t>2</t>
        </is>
      </c>
      <c r="E21" s="5" t="inlineStr">
        <is>
          <t>550,00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=HYPERLINK("https://leilaoonline.net/lote/detalhe/114887", "012")</f>
      </c>
      <c r="B22" s="4" t="s">
        <f>=HYPERLINK("https://leilaoonline.net/lote/detalhe/114887", " 10 microondas /fornos")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=HYPERLINK("https://leilaoonline.net/lote/detalhe/114878", "013")</f>
      </c>
      <c r="B23" s="4" t="s">
        <f>=HYPERLINK("https://leilaoonline.net/lote/detalhe/114878", " 5 lavadoras")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=HYPERLINK("https://leilaoonline.net/lote/detalhe/114894", "014")</f>
      </c>
      <c r="B24" s="4" t="s">
        <f>=HYPERLINK("https://leilaoonline.net/lote/detalhe/114894", " 5 lavadoras")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=HYPERLINK("https://leilaoonline.net/lote/detalhe/114889", "015")</f>
      </c>
      <c r="B25" s="4" t="s">
        <f>=HYPERLINK("https://leilaoonline.net/lote/detalhe/114889", " Amassadeira rápida")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=HYPERLINK("https://leilaoonline.net/lote/detalhe/114871", "016")</f>
      </c>
      <c r="B26" s="4" t="s">
        <f>=HYPERLINK("https://leilaoonline.net/lote/detalhe/114871", " Serra Fita")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=HYPERLINK("https://leilaoonline.net/lote/detalhe/114883", "017")</f>
      </c>
      <c r="B27" s="4" t="s">
        <f>=HYPERLINK("https://leilaoonline.net/lote/detalhe/114883", " Sucata de coolers aprox.9")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=HYPERLINK("https://leilaoonline.net/lote/detalhe/115350", "018")</f>
      </c>
      <c r="B28" s="4" t="s">
        <f>=HYPERLINK("https://leilaoonline.net/lote/detalhe/115350", " 50 motores de refrigeração variados")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=HYPERLINK("https://leilaoonline.net/lote/detalhe/115349", "019")</f>
      </c>
      <c r="B29" s="4" t="s">
        <f>=HYPERLINK("https://leilaoonline.net/lote/detalhe/115349", " 50 motores de refrigeração variados")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=HYPERLINK("https://leilaoonline.net/lote/detalhe/115352", "020")</f>
      </c>
      <c r="B30" s="4" t="s">
        <f>=HYPERLINK("https://leilaoonline.net/lote/detalhe/115352", " 50 motores de refrigeração variados")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=HYPERLINK("https://leilaoonline.net/lote/detalhe/115347", "021")</f>
      </c>
      <c r="B31" s="4" t="s">
        <f>=HYPERLINK("https://leilaoonline.net/lote/detalhe/115347", " Mesa de sinuca 1.85 mts")</f>
      </c>
      <c r="C31" s="4" t="inlineStr">
        <is>
          <t>Vendido</t>
        </is>
      </c>
      <c r="D31" s="4" t="inlineStr">
        <is>
          <t>1</t>
        </is>
      </c>
      <c r="E31" s="5" t="inlineStr">
        <is>
          <t>900,00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=HYPERLINK("https://leilaoonline.net/lote/detalhe/115351", "022")</f>
      </c>
      <c r="B32" s="4" t="s">
        <f>=HYPERLINK("https://leilaoonline.net/lote/detalhe/115351", " Ar condicionado 48.000 Btu´s")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=HYPERLINK("https://leilaoonline.net/lote/detalhe/115716", "023")</f>
      </c>
      <c r="B33" s="4" t="s">
        <f>=HYPERLINK("https://leilaoonline.net/lote/detalhe/115716", " Compressor de ar")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=HYPERLINK("https://leilaoonline.net/lote/detalhe/114868", "024")</f>
      </c>
      <c r="B34" s="4" t="s">
        <f>=HYPERLINK("https://leilaoonline.net/lote/detalhe/114868", " 2 portas com vidro duplo temperado 1.43 x0,64")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=HYPERLINK("https://leilaoonline.net/lote/detalhe/114884", "025")</f>
      </c>
      <c r="B35" s="4" t="s">
        <f>=HYPERLINK("https://leilaoonline.net/lote/detalhe/114884", " 2 portas com vidro duplo temperado 1.43 x0,64")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=HYPERLINK("https://leilaoonline.net/lote/detalhe/114879", "026")</f>
      </c>
      <c r="B36" s="4" t="s">
        <f>=HYPERLINK("https://leilaoonline.net/lote/detalhe/114879", " 2 portas com vidro duplo temperado 1.43 x0,64")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=HYPERLINK("https://leilaoonline.net/lote/detalhe/114895", "027")</f>
      </c>
      <c r="B37" s="4" t="s">
        <f>=HYPERLINK("https://leilaoonline.net/lote/detalhe/114895", " 2 portas com vidro duplo temperado 1.43 x0,64")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=HYPERLINK("https://leilaoonline.net/lote/detalhe/114873", "028")</f>
      </c>
      <c r="B38" s="4" t="s">
        <f>=HYPERLINK("https://leilaoonline.net/lote/detalhe/114873", " 2 portas com vidro duplo temperado 1.43 x0,64")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=HYPERLINK("https://leilaoonline.net/lote/detalhe/114892", "029")</f>
      </c>
      <c r="B39" s="4" t="s">
        <f>=HYPERLINK("https://leilaoonline.net/lote/detalhe/114892", " Ultra congelador 220 v total de 32 prateleiras fixas")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19.500,00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=HYPERLINK("https://leilaoonline.net/lote/detalhe/114881", "030")</f>
      </c>
      <c r="B40" s="4" t="s">
        <f>=HYPERLINK("https://leilaoonline.net/lote/detalhe/114881", " 10 climatizadoras 220 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=HYPERLINK("https://leilaoonline.net/lote/detalhe/114882", "031")</f>
      </c>
      <c r="B41" s="4" t="s">
        <f>=HYPERLINK("https://leilaoonline.net/lote/detalhe/114882", " Cafeteira Delonghy -110 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=HYPERLINK("https://leilaoonline.net/lote/detalhe/114874", "032")</f>
      </c>
      <c r="B42" s="4" t="s">
        <f>=HYPERLINK("https://leilaoonline.net/lote/detalhe/114874", " Cafeteira Delonghy ,110 v / com vaporizador de leite")</f>
      </c>
      <c r="C42" s="4" t="inlineStr">
        <is>
          <t>Vendido</t>
        </is>
      </c>
      <c r="D42" s="4" t="inlineStr">
        <is>
          <t>1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=HYPERLINK("https://leilaoonline.net/lote/detalhe/114872", "033")</f>
      </c>
      <c r="B43" s="4" t="s">
        <f>=HYPERLINK("https://leilaoonline.net/lote/detalhe/114872", " Cafeteira com vaporizador de leite Delonghy 110 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=HYPERLINK("https://leilaoonline.net/lote/detalhe/114888", "034")</f>
      </c>
      <c r="B44" s="4" t="s">
        <f>=HYPERLINK("https://leilaoonline.net/lote/detalhe/114888", " Junker-15,5 l/h")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=HYPERLINK("https://leilaoonline.net/lote/detalhe/114890", "035")</f>
      </c>
      <c r="B45" s="4" t="s">
        <f>=HYPERLINK("https://leilaoonline.net/lote/detalhe/114890", " Junker-15,5 l/h")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=HYPERLINK("https://leilaoonline.net/lote/detalhe/115717", "036")</f>
      </c>
      <c r="B46" s="4" t="s">
        <f>=HYPERLINK("https://leilaoonline.net/lote/detalhe/115717", " 6 Motores de cortador de grama")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=HYPERLINK("https://leilaoonline.net/lote/detalhe/115721", "037")</f>
      </c>
      <c r="B47" s="4" t="s">
        <f>=HYPERLINK("https://leilaoonline.net/lote/detalhe/115721", " Motor e redutora")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=HYPERLINK("https://leilaoonline.net/lote/detalhe/115718", "038")</f>
      </c>
      <c r="B48" s="4" t="s">
        <f>=HYPERLINK("https://leilaoonline.net/lote/detalhe/115718", " Motor e redutora")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=HYPERLINK("https://leilaoonline.net/lote/detalhe/115720", "039")</f>
      </c>
      <c r="B49" s="4" t="s">
        <f>=HYPERLINK("https://leilaoonline.net/lote/detalhe/115720", " Aprox.50 peças de carburadores de roçadeiras")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=HYPERLINK("https://leilaoonline.net/lote/detalhe/115719", "040")</f>
      </c>
      <c r="B50" s="4" t="s">
        <f>=HYPERLINK("https://leilaoonline.net/lote/detalhe/115719", " sucata de 10 ferramentas elétricas")</f>
      </c>
      <c r="C50" s="4" t="inlineStr">
        <is>
          <t>Vendido</t>
        </is>
      </c>
      <c r="D50" s="4" t="inlineStr">
        <is>
          <t>2</t>
        </is>
      </c>
      <c r="E50" s="5" t="inlineStr">
        <is>
          <t>350,00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=HYPERLINK("https://leilaoonline.net/lote/detalhe/115723", "041")</f>
      </c>
      <c r="B51" s="4" t="s">
        <f>=HYPERLINK("https://leilaoonline.net/lote/detalhe/115723", " Partes e peças de cortadores de grama")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=HYPERLINK("https://leilaoonline.net/lote/detalhe/115722", "042")</f>
      </c>
      <c r="B52" s="4" t="s">
        <f>=HYPERLINK("https://leilaoonline.net/lote/detalhe/115722", " Bebedouro")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=HYPERLINK("https://leilaoonline.net/lote/detalhe/115724", "043")</f>
      </c>
      <c r="B53" s="4" t="s">
        <f>=HYPERLINK("https://leilaoonline.net/lote/detalhe/115724", " Mesa e cadeiras")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=HYPERLINK("https://leilaoonline.net/lote/detalhe/115725", "044")</f>
      </c>
      <c r="B54" s="4" t="s">
        <f>=HYPERLINK("https://leilaoonline.net/lote/detalhe/115725", " Frigobar funcionando 220voltz")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=HYPERLINK("https://leilaoonline.net/lote/detalhe/114854", "303")</f>
      </c>
      <c r="B55" s="4" t="s">
        <f>=HYPERLINK("https://leilaoonline.net/lote/detalhe/114854", "MÁQUINA DE SORVETE EXPRESSO E MILKSHAKE 220 MONOFASICA")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=HYPERLINK("https://leilaoonline.net/lote/detalhe/114850", "311")</f>
      </c>
      <c r="B56" s="4" t="s">
        <f>=HYPERLINK("https://leilaoonline.net/lote/detalhe/114850", " Bomba multi estágios")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=HYPERLINK("https://leilaoonline.net/lote/detalhe/114848", "313")</f>
      </c>
      <c r="B57" s="4" t="s">
        <f>=HYPERLINK("https://leilaoonline.net/lote/detalhe/114848", " Prensa 1.75 x 4.00")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=HYPERLINK("https://leilaoonline.net/lote/detalhe/114849", "314")</f>
      </c>
      <c r="B58" s="4" t="s">
        <f>=HYPERLINK("https://leilaoonline.net/lote/detalhe/114849", " Moinho de pão inox")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=HYPERLINK("https://leilaoonline.net/lote/detalhe/114857", "400")</f>
      </c>
      <c r="B59" s="4" t="s">
        <f>=HYPERLINK("https://leilaoonline.net/lote/detalhe/114857", "Barco de fibra c/ motor de rabeta, 2 remos e 3 carretilhas 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=HYPERLINK("https://leilaoonline.net/lote/detalhe/114858", "401")</f>
      </c>
      <c r="B60" s="4" t="s">
        <f>=HYPERLINK("https://leilaoonline.net/lote/detalhe/114858", "2 roupas de neopreme longa")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=HYPERLINK("https://leilaoonline.net/lote/detalhe/114844", "430")</f>
      </c>
      <c r="B61" s="4" t="s">
        <f>=HYPERLINK("https://leilaoonline.net/lote/detalhe/114844", "Máquina para Madeira")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=HYPERLINK("https://leilaoonline.net/lote/detalhe/114846", "432")</f>
      </c>
      <c r="B62" s="4" t="s">
        <f>=HYPERLINK("https://leilaoonline.net/lote/detalhe/114846", " Máquina Risomat semi automática de corte de papel isolante (poliéster) para isolamento de motores e transformadores")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=HYPERLINK("https://leilaoonline.net/lote/detalhe/114845", "444")</f>
      </c>
      <c r="B63" s="4" t="s">
        <f>=HYPERLINK("https://leilaoonline.net/lote/detalhe/114845", " Embaladora termo encolhivel 40x40")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=HYPERLINK("https://leilaoonline.net/lote/detalhe/114841", "465")</f>
      </c>
      <c r="B64" s="4" t="s">
        <f>=HYPERLINK("https://leilaoonline.net/lote/detalhe/114841", "TURBINA WEG")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=HYPERLINK("https://leilaoonline.net/lote/detalhe/114840", "476")</f>
      </c>
      <c r="B65" s="4" t="s">
        <f>=HYPERLINK("https://leilaoonline.net/lote/detalhe/114840", " Desbobinadeira de chapa com caixa de redução")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1.500,00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=HYPERLINK("https://leilaoonline.net/lote/detalhe/114843", "480")</f>
      </c>
      <c r="B66" s="4" t="s">
        <f>=HYPERLINK("https://leilaoonline.net/lote/detalhe/114843", " Moinho triturador de cobre e mesa garimpadora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=HYPERLINK("https://leilaoonline.net/lote/detalhe/114842", "481")</f>
      </c>
      <c r="B67" s="4" t="s">
        <f>=HYPERLINK("https://leilaoonline.net/lote/detalhe/114842", " Injetora de poliuretano. Para reparo")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=HYPERLINK("https://leilaoonline.net/lote/detalhe/114847", "539")</f>
      </c>
      <c r="B68" s="4" t="s">
        <f>=HYPERLINK("https://leilaoonline.net/lote/detalhe/114847", " Máquina para cortar chapa automática funcionado")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2.500,00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=HYPERLINK("https://leilaoonline.net/lote/detalhe/114852", "626")</f>
      </c>
      <c r="B69" s="4" t="s">
        <f>=HYPERLINK("https://leilaoonline.net/lote/detalhe/114852", " Compressor wayne 60 pés")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4.500,00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=HYPERLINK("https://leilaoonline.net/lote/detalhe/114851", "627")</f>
      </c>
      <c r="B70" s="4" t="s">
        <f>=HYPERLINK("https://leilaoonline.net/lote/detalhe/114851", " Bomba d’água de pressão")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800,00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=HYPERLINK("https://leilaoonline.net/lote/detalhe/114853", "634")</f>
      </c>
      <c r="B71" s="4" t="s">
        <f>=HYPERLINK("https://leilaoonline.net/lote/detalhe/114853", " Arqueadora de caixas")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=HYPERLINK("https://leilaoonline.net/lote/detalhe/114863", "655")</f>
      </c>
      <c r="B72" s="4" t="s">
        <f>=HYPERLINK("https://leilaoonline.net/lote/detalhe/114863", " 2 Vending Machine")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=HYPERLINK("https://leilaoonline.net/lote/detalhe/114861", "656")</f>
      </c>
      <c r="B73" s="4" t="s">
        <f>=HYPERLINK("https://leilaoonline.net/lote/detalhe/114861", " Balcão confeitaria inox")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=HYPERLINK("https://leilaoonline.net/lote/detalhe/114859", "658")</f>
      </c>
      <c r="B74" s="4" t="s">
        <f>=HYPERLINK("https://leilaoonline.net/lote/detalhe/114859", " Sucata de Condensadoras")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1.500,00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=HYPERLINK("https://leilaoonline.net/lote/detalhe/114865", "664")</f>
      </c>
      <c r="B75" s="4" t="s">
        <f>=HYPERLINK("https://leilaoonline.net/lote/detalhe/114865", " 1 pressurizador")</f>
      </c>
      <c r="C75" s="4" t="inlineStr">
        <is>
          <t>Vendido</t>
        </is>
      </c>
      <c r="D75" s="4" t="inlineStr">
        <is>
          <t>1</t>
        </is>
      </c>
      <c r="E75" s="5" t="inlineStr">
        <is>
          <t>150,00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=HYPERLINK("https://leilaoonline.net/lote/detalhe/114860", "666")</f>
      </c>
      <c r="B76" s="4" t="s">
        <f>=HYPERLINK("https://leilaoonline.net/lote/detalhe/114860", " 1 pressurizador ")</f>
      </c>
      <c r="C76" s="4" t="inlineStr">
        <is>
          <t>Vendido</t>
        </is>
      </c>
      <c r="D76" s="4" t="inlineStr">
        <is>
          <t>1</t>
        </is>
      </c>
      <c r="E76" s="5" t="inlineStr">
        <is>
          <t>150,00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=HYPERLINK("https://leilaoonline.net/lote/detalhe/114866", "667")</f>
      </c>
      <c r="B77" s="4" t="s">
        <f>=HYPERLINK("https://leilaoonline.net/lote/detalhe/114866", " 1 pressurizador ")</f>
      </c>
      <c r="C77" s="4" t="inlineStr">
        <is>
          <t>Vendido</t>
        </is>
      </c>
      <c r="D77" s="4" t="inlineStr">
        <is>
          <t>1</t>
        </is>
      </c>
      <c r="E77" s="5" t="inlineStr">
        <is>
          <t>150,00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=HYPERLINK("https://leilaoonline.net/lote/detalhe/114864", "668")</f>
      </c>
      <c r="B78" s="4" t="s">
        <f>=HYPERLINK("https://leilaoonline.net/lote/detalhe/114864", " 1 pressurizador")</f>
      </c>
      <c r="C78" s="4" t="inlineStr">
        <is>
          <t>Vendido</t>
        </is>
      </c>
      <c r="D78" s="4" t="inlineStr">
        <is>
          <t>1</t>
        </is>
      </c>
      <c r="E78" s="5" t="inlineStr">
        <is>
          <t>150,00</t>
        </is>
      </c>
      <c r="F7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2026-09-03T07:31:47.00Z</dcterms:created>
  <dc:creator>Tellks Tecnologia</dc:creator>
  <cp:revision>0</cp:revision>
</cp:coreProperties>
</file>