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• Uno • Mbenz • Eclipse 20 • Fusion • City • Blazer • Virtus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=HYPERLINK("https://leilaoonline.net/lote/detalhe/113688", "099")</f>
      </c>
      <c r="B11" s="4" t="s">
        <f>=HYPERLINK("https://leilaoonline.net/lote/detalhe/113688", "veja o vídeo!! CHEVROLET/ONIX 1.4AT LTE; 2017/2018; CINZA; ALCO./GASOL. - FUNCIONANDO")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32.500,00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=HYPERLINK("https://leilaoonline.net/lote/detalhe/113687", "106")</f>
      </c>
      <c r="B12" s="4" t="s">
        <f>=HYPERLINK("https://leilaoonline.net/lote/detalhe/113687", "veja o vídeo!! I/M. BENZ GLK 300; 2010/2011; PRATA; GASOLINA - APROX. 82.260KM -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37.500,00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=HYPERLINK("https://leilaoonline.net/lote/detalhe/113695", "112")</f>
      </c>
      <c r="B13" s="4" t="s">
        <f>=HYPERLINK("https://leilaoonline.net/lote/detalhe/113695", "veja o vídeo!! I/MMC ECLIPSE CR HPESAWD; 2019/2020; VERMELHA; GASOLINA - FUNCIONANDO - IPVA 2022 PAGO")</f>
      </c>
      <c r="C13" s="4" t="inlineStr">
        <is>
          <t>Não vendido</t>
        </is>
      </c>
      <c r="D13" s="4" t="inlineStr">
        <is>
          <t>72</t>
        </is>
      </c>
      <c r="E13" s="5" t="inlineStr">
        <is>
          <t>115.000,00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=HYPERLINK("https://leilaoonline.net/lote/detalhe/114916", "113")</f>
      </c>
      <c r="B14" s="4" t="s">
        <f>=HYPERLINK("https://leilaoonline.net/lote/detalhe/114916", "veja o vídeo!! NISSAN/LIVINA 16SL; 2009/2010; VERMELHA; ALCO./GASOL. - FUNCIONANDO")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=HYPERLINK("https://leilaoonline.net/lote/detalhe/113690", "116")</f>
      </c>
      <c r="B15" s="4" t="s">
        <f>=HYPERLINK("https://leilaoonline.net/lote/detalhe/113690", "veja o vídeo!! I/MERCEDES BENZ C180; 2015/2015; BRANCA; GASOLINA - FUNCIONANDO")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64.000,00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=HYPERLINK("https://leilaoonline.net/lote/detalhe/113694", "119")</f>
      </c>
      <c r="B16" s="4" t="s">
        <f>=HYPERLINK("https://leilaoonline.net/lote/detalhe/113694", "veja o vídeo!! VW/QUANTUM GL; 1994/1995; VERDE; GASOLINA - FUNCIONANDO")</f>
      </c>
      <c r="C16" s="4" t="inlineStr">
        <is>
          <t>Vendido</t>
        </is>
      </c>
      <c r="D16" s="4" t="inlineStr">
        <is>
          <t>40</t>
        </is>
      </c>
      <c r="E16" s="5" t="inlineStr">
        <is>
          <t>10.750,00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=HYPERLINK("https://leilaoonline.net/lote/detalhe/114915", "120")</f>
      </c>
      <c r="B17" s="4" t="s">
        <f>=HYPERLINK("https://leilaoonline.net/lote/detalhe/114915", "veja o vídeo!! NISSAN/LIVINA 18S; 2013/2013; BRANCA; ALCO./GASOL.")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=HYPERLINK("https://leilaoonline.net/lote/detalhe/113693", "121")</f>
      </c>
      <c r="B18" s="4" t="s">
        <f>=HYPERLINK("https://leilaoonline.net/lote/detalhe/113693", "veja o vídeo!! I/FORD FUSION AWD GTDI B; 2015/2015; BRANCA; GASOLINA - FUNCIONANDO")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57.500,00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=HYPERLINK("https://leilaoonline.net/lote/detalhe/113691", "122")</f>
      </c>
      <c r="B19" s="4" t="s">
        <f>=HYPERLINK("https://leilaoonline.net/lote/detalhe/113691", "veja o vídeo!! HONDA/CITY EX CVT; 2017/2017; PRETA; ALCO./GASOL. - FUNCIONANDO")</f>
      </c>
      <c r="C19" s="4" t="inlineStr">
        <is>
          <t>Vendido</t>
        </is>
      </c>
      <c r="D19" s="4" t="inlineStr">
        <is>
          <t>111</t>
        </is>
      </c>
      <c r="E19" s="5" t="inlineStr">
        <is>
          <t>49.250,00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=HYPERLINK("https://leilaoonline.net/lote/detalhe/114625", "123")</f>
      </c>
      <c r="B20" s="4" t="s">
        <f>=HYPERLINK("https://leilaoonline.net/lote/detalhe/114625", "veja o vídeo!! VW/UP TAKE MA; 2015/2015; PRETA; ALCO./GASOL. - FUNCIONANDO")</f>
      </c>
      <c r="C20" s="4" t="inlineStr">
        <is>
          <t>Não vendido</t>
        </is>
      </c>
      <c r="D20" s="4" t="inlineStr">
        <is>
          <t>46</t>
        </is>
      </c>
      <c r="E20" s="5" t="inlineStr">
        <is>
          <t>24.500,00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=HYPERLINK("https://leilaoonline.net/lote/detalhe/114696", "124")</f>
      </c>
      <c r="B21" s="4" t="s">
        <f>=HYPERLINK("https://leilaoonline.net/lote/detalhe/114696", "HYUNDAI/HB20S 1.0M UNIQ; 2019/2019; BRANCA; ALCO./GASOL. - FUNCIONANDO")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34.250,00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=HYPERLINK("https://leilaoonline.net/lote/detalhe/114623", "125")</f>
      </c>
      <c r="B22" s="4" t="s">
        <f>=HYPERLINK("https://leilaoonline.net/lote/detalhe/114623", "veja o vídeo!! IMP/GM ASTRA GLS; 1995/1995; PRETA; GASOLINA - FUNCIONANDO")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3.250,00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=HYPERLINK("https://leilaoonline.net/lote/detalhe/113696", "126")</f>
      </c>
      <c r="B23" s="4" t="s">
        <f>=HYPERLINK("https://leilaoonline.net/lote/detalhe/113696", "GM/BLAZER COLINA 4X4; 2005/2005; BRANCA; DIESEL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40.500,00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=HYPERLINK("https://leilaoonline.net/lote/detalhe/114484", "127")</f>
      </c>
      <c r="B24" s="4" t="s">
        <f>=HYPERLINK("https://leilaoonline.net/lote/detalhe/114484", "veja o vídeo!! VW/SANTANA GLS 2000 I; 1993/1994; VERDE; GASOLINA - FUNCIONANDO")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10.500,00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=HYPERLINK("https://leilaoonline.net/lote/detalhe/113692", "129")</f>
      </c>
      <c r="B25" s="4" t="s">
        <f>=HYPERLINK("https://leilaoonline.net/lote/detalhe/113692", "veja o vídeo!! VW/VIRTUS CL AD; 2018/2018; PRATA; ALCO./GASOL. - FUNCIONANDO")</f>
      </c>
      <c r="C25" s="4" t="inlineStr">
        <is>
          <t>Vendido</t>
        </is>
      </c>
      <c r="D25" s="4" t="inlineStr">
        <is>
          <t>142</t>
        </is>
      </c>
      <c r="E25" s="5" t="inlineStr">
        <is>
          <t>56.800,00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=HYPERLINK("https://leilaoonline.net/lote/detalhe/114479", "130")</f>
      </c>
      <c r="B26" s="4" t="s">
        <f>=HYPERLINK("https://leilaoonline.net/lote/detalhe/114479", "veja o vídeo!! FIAT/UNO DRIVE 1.0; 2017/2018; BRANCA; ALCO./GASOL. - FUNCIONANDO")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24.000,00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=HYPERLINK("https://leilaoonline.net/lote/detalhe/114923", "131")</f>
      </c>
      <c r="B27" s="4" t="s">
        <f>=HYPERLINK("https://leilaoonline.net/lote/detalhe/114923", "YAMAHA/XT 225; 2005/2005; BRANCA; GASOLINA - FUNCIONANDO")</f>
      </c>
      <c r="C27" s="4" t="inlineStr">
        <is>
          <t>Vendido</t>
        </is>
      </c>
      <c r="D27" s="4" t="inlineStr">
        <is>
          <t>15</t>
        </is>
      </c>
      <c r="E27" s="5" t="inlineStr">
        <is>
          <t>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=HYPERLINK("https://leilaoonline.net/lote/detalhe/114693", "132")</f>
      </c>
      <c r="B28" s="4" t="s">
        <f>=HYPERLINK("https://leilaoonline.net/lote/detalhe/114693", "veja o vídeo!! HONDA/FIT LX FLEX; 2007/2008; BRANCA; ALCO./GASOL. - FUNCIONANDO")</f>
      </c>
      <c r="C28" s="4" t="inlineStr">
        <is>
          <t>Vendido</t>
        </is>
      </c>
      <c r="D28" s="4" t="inlineStr">
        <is>
          <t>41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=HYPERLINK("https://leilaoonline.net/lote/detalhe/114622", "135")</f>
      </c>
      <c r="B29" s="4" t="s">
        <f>=HYPERLINK("https://leilaoonline.net/lote/detalhe/114622", "veja o vídeo!! VW/FUSCA; 1983/1983; VERMELHA; GASOLINA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12.100,00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=HYPERLINK("https://leilaoonline.net/lote/detalhe/113702", "137")</f>
      </c>
      <c r="B30" s="4" t="s">
        <f>=HYPERLINK("https://leilaoonline.net/lote/detalhe/113702", " veja o vídeo!! HONDA/FIT EX; 2008/2008; BRANCA; GASOLINA - FUNCIONANDO")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=HYPERLINK("https://leilaoonline.net/lote/detalhe/114467", "138")</f>
      </c>
      <c r="B31" s="4" t="s">
        <f>=HYPERLINK("https://leilaoonline.net/lote/detalhe/114467", "veja o vídeo!! I/HYUNDAI TUCSON GL 20L; 2009/2010; PRATA; GÁS METANO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23.500,00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=HYPERLINK("https://leilaoonline.net/lote/detalhe/114392", "140")</f>
      </c>
      <c r="B32" s="4" t="s">
        <f>=HYPERLINK("https://leilaoonline.net/lote/detalhe/114392", "veja o vídeo!! VW/FOX 1.0; 2005/2005; PRETA; ALCO./GASOL.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=HYPERLINK("https://leilaoonline.net/lote/detalhe/114489", "145")</f>
      </c>
      <c r="B33" s="4" t="s">
        <f>=HYPERLINK("https://leilaoonline.net/lote/detalhe/114489", "VW/GOL CL; 1989/1989; BRANCA; GASOLINA - FUNCIONANDO")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=HYPERLINK("https://leilaoonline.net/lote/detalhe/114476", "150")</f>
      </c>
      <c r="B34" s="4" t="s">
        <f>=HYPERLINK("https://leilaoonline.net/lote/detalhe/114476", "veja o vídeo!! VW/PARATI CL; 1989/1989; BEGE; ALCOOL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=HYPERLINK("https://leilaoonline.net/lote/detalhe/113706", "161")</f>
      </c>
      <c r="B35" s="4" t="s">
        <f>=HYPERLINK("https://leilaoonline.net/lote/detalhe/113706", "VW/SANTANA CL; 1988/1988; CINZA; ALCOOL 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3.700,00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=HYPERLINK("https://leilaoonline.net/lote/detalhe/113716", "239")</f>
      </c>
      <c r="B36" s="4" t="s">
        <f>=HYPERLINK("https://leilaoonline.net/lote/detalhe/113716", "veja o vídeo!! VW/GOL GTS; 1993/1994; AZUL; ALCOOL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28.250,00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=HYPERLINK("https://leilaoonline.net/lote/detalhe/113715", "240")</f>
      </c>
      <c r="B37" s="4" t="s">
        <f>=HYPERLINK("https://leilaoonline.net/lote/detalhe/113715", "veja o vídeo!! VW/GOL CL 1.8; 1992/1993; PRATA; ALCOOL; TURBO LEGALIZADO - FUNCIONANDO")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14.500,00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2026-03-28T16:45:58.00Z</dcterms:created>
  <dc:creator>Tellks Tecnologia</dc:creator>
  <cp:revision>0</cp:revision>
</cp:coreProperties>
</file>