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=HYPERLINK("https://leilaoonline.net/lote/detalhe/110547", "001")</f>
      </c>
      <c r="B11" s="4" t="s">
        <f>=HYPERLINK("https://leilaoonline.net/lote/detalhe/110547", " Motor MWM 229 com cambio e embreagem Ford F11000")</f>
      </c>
      <c r="C11" s="4" t="inlineStr">
        <is>
          <t>Vendido</t>
        </is>
      </c>
      <c r="D11" s="4" t="inlineStr">
        <is>
          <t>12</t>
        </is>
      </c>
      <c r="E11" s="5" t="inlineStr">
        <is>
          <t>7.200,00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=HYPERLINK("https://leilaoonline.net/lote/detalhe/110548", "002")</f>
      </c>
      <c r="B12" s="4" t="s">
        <f>=HYPERLINK("https://leilaoonline.net/lote/detalhe/110548", " 06 Rodas com Pneus 900x20 para Caminhão")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=HYPERLINK("https://leilaoonline.net/lote/detalhe/110551", "003")</f>
      </c>
      <c r="B13" s="4" t="s">
        <f>=HYPERLINK("https://leilaoonline.net/lote/detalhe/110551", " 1 Diferencial 1 Eixo dianteiro e caixa de direção hidraulica Ford F11000")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=HYPERLINK("https://leilaoonline.net/lote/detalhe/110549", "004")</f>
      </c>
      <c r="B14" s="4" t="s">
        <f>=HYPERLINK("https://leilaoonline.net/lote/detalhe/110549", " Comboio para Lubrificação com Compressor de AR com motor Diesel Agrale")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=HYPERLINK("https://leilaoonline.net/lote/detalhe/110552", "006")</f>
      </c>
      <c r="B15" s="4" t="s">
        <f>=HYPERLINK("https://leilaoonline.net/lote/detalhe/110552", " Motor OM352 com cambio e embreagem Mercedes Benz")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=HYPERLINK("https://leilaoonline.net/lote/detalhe/110553", "007")</f>
      </c>
      <c r="B16" s="4" t="s">
        <f>=HYPERLINK("https://leilaoonline.net/lote/detalhe/110553", " 06 Rodas com Pneus 900x20 para Caminhão")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=HYPERLINK("https://leilaoonline.net/lote/detalhe/110554", "008")</f>
      </c>
      <c r="B17" s="4" t="s">
        <f>=HYPERLINK("https://leilaoonline.net/lote/detalhe/110554", "[ VÍDEOS ] 06 Rodas com Pneus 900x20 para Caminhão")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=HYPERLINK("https://leilaoonline.net/lote/detalhe/110557", "009")</f>
      </c>
      <c r="B18" s="4" t="s">
        <f>=HYPERLINK("https://leilaoonline.net/lote/detalhe/110557", " 1 Diferencial 1 Eixo dianteiro e caixa de direção hidraulica Mercedes 1113")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=HYPERLINK("https://leilaoonline.net/lote/detalhe/110558", "010")</f>
      </c>
      <c r="B19" s="4" t="s">
        <f>=HYPERLINK("https://leilaoonline.net/lote/detalhe/110558", " 1 Diferencial 1 Eixo dianteiro e caixa de direção hidraulica Mercedes 1113")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=HYPERLINK("https://leilaoonline.net/lote/detalhe/110555", "011")</f>
      </c>
      <c r="B20" s="4" t="s">
        <f>=HYPERLINK("https://leilaoonline.net/lote/detalhe/110555", " Caçamba Basculante para Caminhão toco")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=HYPERLINK("https://leilaoonline.net/lote/detalhe/110556", "012")</f>
      </c>
      <c r="B21" s="4" t="s">
        <f>=HYPERLINK("https://leilaoonline.net/lote/detalhe/110556", "[ VÍDEO ] Pá Carregadeira Caterpillar 977K com motor 3306 com placa espaçadora. Equipamento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=HYPERLINK("https://leilaoonline.net/lote/detalhe/110559", "013")</f>
      </c>
      <c r="B22" s="4" t="s">
        <f>=HYPERLINK("https://leilaoonline.net/lote/detalhe/110559", " Escavadeira Case CX240 (1353)")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=HYPERLINK("https://leilaoonline.net/lote/detalhe/110560", "014")</f>
      </c>
      <c r="B23" s="4" t="s">
        <f>=HYPERLINK("https://leilaoonline.net/lote/detalhe/110560", " Escavadeira Case CX240 (1354)")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=HYPERLINK("https://leilaoonline.net/lote/detalhe/110562", "015")</f>
      </c>
      <c r="B24" s="4" t="s">
        <f>=HYPERLINK("https://leilaoonline.net/lote/detalhe/110562", " Diferencial do Rolo Compactador Tema Terra SP8000 com corrente e cardan")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=HYPERLINK("https://leilaoonline.net/lote/detalhe/110563", "016")</f>
      </c>
      <c r="B25" s="4" t="s">
        <f>=HYPERLINK("https://leilaoonline.net/lote/detalhe/110563", " Radiador para Pa Carregadeira Caterpillar 938G")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=HYPERLINK("https://leilaoonline.net/lote/detalhe/110564", "017")</f>
      </c>
      <c r="B26" s="4" t="s">
        <f>=HYPERLINK("https://leilaoonline.net/lote/detalhe/110564", " 2 Redutor par esteiras trasnportadoras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=HYPERLINK("https://leilaoonline.net/lote/detalhe/110561", "018")</f>
      </c>
      <c r="B27" s="4" t="s">
        <f>=HYPERLINK("https://leilaoonline.net/lote/detalhe/110561", "[ VÍDEO ] Transmissão para Pá Carregadeira Caterpillar 966C. Desmontada")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=HYPERLINK("https://leilaoonline.net/lote/detalhe/110565", "019")</f>
      </c>
      <c r="B28" s="4" t="s">
        <f>=HYPERLINK("https://leilaoonline.net/lote/detalhe/110565", " Virabrequim para Motor Caterpillar 3116 STD")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=HYPERLINK("https://leilaoonline.net/lote/detalhe/110566", "020")</f>
      </c>
      <c r="B29" s="4" t="s">
        <f>=HYPERLINK("https://leilaoonline.net/lote/detalhe/110566", " Virabrequim para Motor Cummins NT855")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=HYPERLINK("https://leilaoonline.net/lote/detalhe/110567", "021")</f>
      </c>
      <c r="B30" s="4" t="s">
        <f>=HYPERLINK("https://leilaoonline.net/lote/detalhe/110567", " Virabrequim para Motor Mercedes OM352 STD")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=HYPERLINK("https://leilaoonline.net/lote/detalhe/110568", "022")</f>
      </c>
      <c r="B31" s="4" t="s">
        <f>=HYPERLINK("https://leilaoonline.net/lote/detalhe/110568", " Bomba Hidraulica Pa Carregadeira Komatsu WA320")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=HYPERLINK("https://leilaoonline.net/lote/detalhe/110570", "023")</f>
      </c>
      <c r="B32" s="4" t="s">
        <f>=HYPERLINK("https://leilaoonline.net/lote/detalhe/110570", " Roda Guia para Trator de esteira Caterpillar D6")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=HYPERLINK("https://leilaoonline.net/lote/detalhe/110569", "024")</f>
      </c>
      <c r="B33" s="4" t="s">
        <f>=HYPERLINK("https://leilaoonline.net/lote/detalhe/110569", " Radiador para Pa Carregadeira Hyundai HL757")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=HYPERLINK("https://leilaoonline.net/lote/detalhe/110571", "025")</f>
      </c>
      <c r="B34" s="4" t="s">
        <f>=HYPERLINK("https://leilaoonline.net/lote/detalhe/110571", " Transmissão para Pa Carregadeira Caterpillar 955")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=HYPERLINK("https://leilaoonline.net/lote/detalhe/110572", "026")</f>
      </c>
      <c r="B35" s="4" t="s">
        <f>=HYPERLINK("https://leilaoonline.net/lote/detalhe/110572", " Redutor de Tração com motor hidraulico Escavadeira FX215")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=HYPERLINK("https://leilaoonline.net/lote/detalhe/110573", "027")</f>
      </c>
      <c r="B36" s="4" t="s">
        <f>=HYPERLINK("https://leilaoonline.net/lote/detalhe/110573", " Cubo de Redutor Motoniveladora Caterpillar 120G")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=HYPERLINK("https://leilaoonline.net/lote/detalhe/110574", "028")</f>
      </c>
      <c r="B37" s="4" t="s">
        <f>=HYPERLINK("https://leilaoonline.net/lote/detalhe/110574", " Bloco Motor Cummins Serie B 4 cilindros parcial desmontado")</f>
      </c>
      <c r="C37" s="4" t="inlineStr">
        <is>
          <t>Vendido</t>
        </is>
      </c>
      <c r="D37" s="4" t="inlineStr">
        <is>
          <t>5</t>
        </is>
      </c>
      <c r="E37" s="5" t="inlineStr">
        <is>
          <t>3.300,00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=HYPERLINK("https://leilaoonline.net/lote/detalhe/110575", "029")</f>
      </c>
      <c r="B38" s="4" t="s">
        <f>=HYPERLINK("https://leilaoonline.net/lote/detalhe/110575", " Bloco Motor Cummins Serie B 4 cilindros parcial desmontado")</f>
      </c>
      <c r="C38" s="4" t="inlineStr">
        <is>
          <t>Vendido</t>
        </is>
      </c>
      <c r="D38" s="4" t="inlineStr">
        <is>
          <t>5</t>
        </is>
      </c>
      <c r="E38" s="5" t="inlineStr">
        <is>
          <t>3.300,00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=HYPERLINK("https://leilaoonline.net/lote/detalhe/110576", "030")</f>
      </c>
      <c r="B39" s="4" t="s">
        <f>=HYPERLINK("https://leilaoonline.net/lote/detalhe/110576", " Bloco Motor Caterpillar 3306")</f>
      </c>
      <c r="C39" s="4" t="inlineStr">
        <is>
          <t>Vendido</t>
        </is>
      </c>
      <c r="D39" s="4" t="inlineStr">
        <is>
          <t>9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=HYPERLINK("https://leilaoonline.net/lote/detalhe/110577", "031")</f>
      </c>
      <c r="B40" s="4" t="s">
        <f>=HYPERLINK("https://leilaoonline.net/lote/detalhe/110577", " Comando Hidraulico Escavadeira Komatsu PC200")</f>
      </c>
      <c r="C40" s="4" t="inlineStr">
        <is>
          <t>Vendido</t>
        </is>
      </c>
      <c r="D40" s="4" t="inlineStr">
        <is>
          <t>3</t>
        </is>
      </c>
      <c r="E40" s="5" t="inlineStr">
        <is>
          <t>2.400,00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=HYPERLINK("https://leilaoonline.net/lote/detalhe/110579", "032")</f>
      </c>
      <c r="B41" s="4" t="s">
        <f>=HYPERLINK("https://leilaoonline.net/lote/detalhe/110579", " Motor Parcial 3066 6 cilindros sem virabrequim")</f>
      </c>
      <c r="C41" s="4" t="inlineStr">
        <is>
          <t>Vendido</t>
        </is>
      </c>
      <c r="D41" s="4" t="inlineStr">
        <is>
          <t>1</t>
        </is>
      </c>
      <c r="E41" s="5" t="inlineStr">
        <is>
          <t>8.000,00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=HYPERLINK("https://leilaoonline.net/lote/detalhe/110578", "033")</f>
      </c>
      <c r="B42" s="4" t="s">
        <f>=HYPERLINK("https://leilaoonline.net/lote/detalhe/110578", " Cabecote para motor 3306")</f>
      </c>
      <c r="C42" s="4" t="inlineStr">
        <is>
          <t>Vendido</t>
        </is>
      </c>
      <c r="D42" s="4" t="inlineStr">
        <is>
          <t>3</t>
        </is>
      </c>
      <c r="E42" s="5" t="inlineStr">
        <is>
          <t>1.700,00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=HYPERLINK("https://leilaoonline.net/lote/detalhe/110580", "034")</f>
      </c>
      <c r="B43" s="4" t="s">
        <f>=HYPERLINK("https://leilaoonline.net/lote/detalhe/110580", " Virabrequim Motor Caterpillar D8K com medida de 0,25 total")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=HYPERLINK("https://leilaoonline.net/lote/detalhe/110581", "035")</f>
      </c>
      <c r="B44" s="4" t="s">
        <f>=HYPERLINK("https://leilaoonline.net/lote/detalhe/110581", " 2 cabecotes para motor D8K")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=HYPERLINK("https://leilaoonline.net/lote/detalhe/110582", "036")</f>
      </c>
      <c r="B45" s="4" t="s">
        <f>=HYPERLINK("https://leilaoonline.net/lote/detalhe/110582", " Motor Opala GM 4cc gasolina para Empilhadeira")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=HYPERLINK("https://leilaoonline.net/lote/detalhe/110583", "037")</f>
      </c>
      <c r="B46" s="4" t="s">
        <f>=HYPERLINK("https://leilaoonline.net/lote/detalhe/110583", " Motor 3306 Caterpillar com bomba dosadora")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18.000,00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=HYPERLINK("https://leilaoonline.net/lote/detalhe/110584", "038")</f>
      </c>
      <c r="B47" s="4" t="s">
        <f>=HYPERLINK("https://leilaoonline.net/lote/detalhe/110584", " Engate Rápido para escavadeira de 20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=HYPERLINK("https://leilaoonline.net/lote/detalhe/110585", "039")</f>
      </c>
      <c r="B48" s="4" t="s">
        <f>=HYPERLINK("https://leilaoonline.net/lote/detalhe/110585", " Engate Rápido para escavadeira de 20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=HYPERLINK("https://leilaoonline.net/lote/detalhe/110587", "040")</f>
      </c>
      <c r="B49" s="4" t="s">
        <f>=HYPERLINK("https://leilaoonline.net/lote/detalhe/110587", " Eixo dianteiro e traseiro para Rolo Compactadores de Pneus")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=HYPERLINK("https://leilaoonline.net/lote/detalhe/110586", "041")</f>
      </c>
      <c r="B50" s="4" t="s">
        <f>=HYPERLINK("https://leilaoonline.net/lote/detalhe/110586", " 2 Cabecotes para motor trator de Esteira caterpillar D8L")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=HYPERLINK("https://leilaoonline.net/lote/detalhe/110588", "042")</f>
      </c>
      <c r="B51" s="4" t="s">
        <f>=HYPERLINK("https://leilaoonline.net/lote/detalhe/110588", " Motor para Pá Carregadeira 924G. Com conversor de torque")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=HYPERLINK("https://leilaoonline.net/lote/detalhe/110589", "043")</f>
      </c>
      <c r="B52" s="4" t="s">
        <f>=HYPERLINK("https://leilaoonline.net/lote/detalhe/110589", " 7 Pneus Lisos com rodas. Para Rolo Compactador 11.00 X 20")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=HYPERLINK("https://leilaoonline.net/lote/detalhe/110921", "044")</f>
      </c>
      <c r="B53" s="4" t="s">
        <f>=HYPERLINK("https://leilaoonline.net/lote/detalhe/110921", "[ VÍDEO ] Empilhadeira Yale 2,5 Toneladas GLP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=HYPERLINK("https://leilaoonline.net/lote/detalhe/110918", "045")</f>
      </c>
      <c r="B54" s="4" t="s">
        <f>=HYPERLINK("https://leilaoonline.net/lote/detalhe/110918", " Empilhadeira Yale 4 Toneladas GLP 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=HYPERLINK("https://leilaoonline.net/lote/detalhe/110922", "046")</f>
      </c>
      <c r="B55" s="4" t="s">
        <f>=HYPERLINK("https://leilaoonline.net/lote/detalhe/110922", " Pá Carregadeira Caterpillar 924G")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=HYPERLINK("https://leilaoonline.net/lote/detalhe/110920", "047")</f>
      </c>
      <c r="B56" s="4" t="s">
        <f>=HYPERLINK("https://leilaoonline.net/lote/detalhe/110920", " [ LANCES POR QUILO ][ VÍDEO ] Aprox. 60 Toneladas de Pneus (29,5x25 - 26,5x25 - 17.00x25 - 16.00x25)")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0,90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=HYPERLINK("https://leilaoonline.net/lote/detalhe/110923", "048")</f>
      </c>
      <c r="B57" s="4" t="s">
        <f>=HYPERLINK("https://leilaoonline.net/lote/detalhe/110923", " Motor Mercedes OM 352")</f>
      </c>
      <c r="C57" s="4" t="inlineStr">
        <is>
          <t>Vendido</t>
        </is>
      </c>
      <c r="D57" s="4" t="inlineStr">
        <is>
          <t>7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=HYPERLINK("https://leilaoonline.net/lote/detalhe/110919", "049")</f>
      </c>
      <c r="B58" s="4" t="s">
        <f>=HYPERLINK("https://leilaoonline.net/lote/detalhe/110919", " [ LANCES POR QUILO ] Aprox. 2 toneladas de Chapa com 1,5 Polegadas a 3 Polegadas de espessura")</f>
      </c>
      <c r="C58" s="4" t="inlineStr">
        <is>
          <t>Vendido</t>
        </is>
      </c>
      <c r="D58" s="4" t="inlineStr">
        <is>
          <t>8</t>
        </is>
      </c>
      <c r="E58" s="5" t="inlineStr">
        <is>
          <t>5.400,00</t>
        </is>
      </c>
      <c r="F58" s="4" t="inlineStr">
        <is>
          <t>0.20</t>
        </is>
      </c>
    </row>
    <row collapsed="false" customFormat="false" customHeight="false" hidden="false" ht="12.1" outlineLevel="0" r="59">
      <c r="A59" s="5" t="s">
        <f>=HYPERLINK("https://leilaoonline.net/lote/detalhe/110924", "050")</f>
      </c>
      <c r="B59" s="4" t="s">
        <f>=HYPERLINK("https://leilaoonline.net/lote/detalhe/110924", " Reversor, câmbio e diferencial Retro Escavadeira Massey Ferguson MF86HD")</f>
      </c>
      <c r="C59" s="4" t="inlineStr">
        <is>
          <t>Vendido</t>
        </is>
      </c>
      <c r="D59" s="4" t="inlineStr">
        <is>
          <t>2</t>
        </is>
      </c>
      <c r="E59" s="5" t="inlineStr">
        <is>
          <t>3.200,00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=HYPERLINK("https://leilaoonline.net/lote/detalhe/111150", "051")</f>
      </c>
      <c r="B60" s="4" t="s">
        <f>=HYPERLINK("https://leilaoonline.net/lote/detalhe/111150", " Motoniveladora Caterpillar 120H ano 1998")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83.000,00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=HYPERLINK("https://leilaoonline.net/lote/detalhe/111151", "052")</f>
      </c>
      <c r="B61" s="4" t="s">
        <f>=HYPERLINK("https://leilaoonline.net/lote/detalhe/111151", "Pá Carregadeira Caterpillar 950F ano 1998")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=HYPERLINK("https://leilaoonline.net/lote/detalhe/111149", "053")</f>
      </c>
      <c r="B62" s="4" t="s">
        <f>=HYPERLINK("https://leilaoonline.net/lote/detalhe/111149", " Pá Carregadeira Caterpillar 966C ano 1981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=HYPERLINK("https://leilaoonline.net/lote/detalhe/111152", "054")</f>
      </c>
      <c r="B63" s="4" t="s">
        <f>=HYPERLINK("https://leilaoonline.net/lote/detalhe/111152", " Motoniveladora Caterpillar. Mod. 120H. Ano 1996")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=HYPERLINK("https://leilaoonline.net/lote/detalhe/111241", "055")</f>
      </c>
      <c r="B64" s="4" t="s">
        <f>=HYPERLINK("https://leilaoonline.net/lote/detalhe/111241", "Traseira para Retroescavadeira Case 580 alavancas, pistões de giro e comando")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=HYPERLINK("https://leilaoonline.net/lote/detalhe/111279", "056")</f>
      </c>
      <c r="B65" s="4" t="s">
        <f>=HYPERLINK("https://leilaoonline.net/lote/detalhe/111279", "[ VÍDEO ] Motor Perkins 4236 4 cilindros bomba Injetora CAV")</f>
      </c>
      <c r="C65" s="4" t="inlineStr">
        <is>
          <t>Vendido</t>
        </is>
      </c>
      <c r="D65" s="4" t="inlineStr">
        <is>
          <t>7</t>
        </is>
      </c>
      <c r="E65" s="5" t="inlineStr">
        <is>
          <t>3.200,00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=HYPERLINK("https://leilaoonline.net/lote/detalhe/111471", "057")</f>
      </c>
      <c r="B66" s="4" t="s">
        <f>=HYPERLINK("https://leilaoonline.net/lote/detalhe/111471", "Trator de Esteira Caterpillar D6R ano 1997")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=HYPERLINK("https://leilaoonline.net/lote/detalhe/111472", "058")</f>
      </c>
      <c r="B67" s="4" t="s">
        <f>=HYPERLINK("https://leilaoonline.net/lote/detalhe/111472", "Trator de Esteira Caterpillar D6R ano 1997")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=HYPERLINK("https://leilaoonline.net/lote/detalhe/110300", "101")</f>
      </c>
      <c r="B68" s="4" t="s">
        <f>=HYPERLINK("https://leilaoonline.net/lote/detalhe/110300", " Motor caterpillar C15 sem modulo e bomba")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=HYPERLINK("https://leilaoonline.net/lote/detalhe/110301", "102")</f>
      </c>
      <c r="B69" s="4" t="s">
        <f>=HYPERLINK("https://leilaoonline.net/lote/detalhe/110301", "Redutor de Giro Escavadeira Caterpillar 320BL com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=HYPERLINK("https://leilaoonline.net/lote/detalhe/110303", "103")</f>
      </c>
      <c r="B70" s="4" t="s">
        <f>=HYPERLINK("https://leilaoonline.net/lote/detalhe/110303", "[ VÍDEO ] Comando Hidráulico Escavadeira Caterpillar 336D")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=HYPERLINK("https://leilaoonline.net/lote/detalhe/110302", "104")</f>
      </c>
      <c r="B71" s="4" t="s">
        <f>=HYPERLINK("https://leilaoonline.net/lote/detalhe/110302", "[ VÍDEO ] Redutor de Translação com motor  Escavadeira Liebheer 942C com roda motriz")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=HYPERLINK("https://leilaoonline.net/lote/detalhe/110304", "105")</f>
      </c>
      <c r="B72" s="4" t="s">
        <f>=HYPERLINK("https://leilaoonline.net/lote/detalhe/110304", "[ VÍDEOS ] Eixo Dianteiro Pa carregadeira Caterpillar 938G")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=HYPERLINK("https://leilaoonline.net/lote/detalhe/110305", "106")</f>
      </c>
      <c r="B73" s="4" t="s">
        <f>=HYPERLINK("https://leilaoonline.net/lote/detalhe/110305", "[ VÍDEO ] 2 Colares de esteira Trator Caterpillar D6M com mao de amigo")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6.250,00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=HYPERLINK("https://leilaoonline.net/lote/detalhe/110306", "107")</f>
      </c>
      <c r="B74" s="4" t="s">
        <f>=HYPERLINK("https://leilaoonline.net/lote/detalhe/110306", "[ VÍDEO ] Transmissão Pá Carregadeira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=HYPERLINK("https://leilaoonline.net/lote/detalhe/110308", "109")</f>
      </c>
      <c r="B75" s="4" t="s">
        <f>=HYPERLINK("https://leilaoonline.net/lote/detalhe/110308", " Caçamba Escavadeira JCB JS330")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=HYPERLINK("https://leilaoonline.net/lote/detalhe/110311", "110")</f>
      </c>
      <c r="B76" s="4" t="s">
        <f>=HYPERLINK("https://leilaoonline.net/lote/detalhe/110311", " 2 unidades de Esteira Escavadeira JCB JS330")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=HYPERLINK("https://leilaoonline.net/lote/detalhe/110309", "111")</f>
      </c>
      <c r="B77" s="4" t="s">
        <f>=HYPERLINK("https://leilaoonline.net/lote/detalhe/110309", "[ VÍDEO ] 2 unidades de Esteiras Caterpillar D8K. 38 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=HYPERLINK("https://leilaoonline.net/lote/detalhe/110310", "112")</f>
      </c>
      <c r="B78" s="4" t="s">
        <f>=HYPERLINK("https://leilaoonline.net/lote/detalhe/110310", " Diferencial traseiro Pa Carregadeira 924G Caterpillar")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=HYPERLINK("https://leilaoonline.net/lote/detalhe/110312", "113")</f>
      </c>
      <c r="B79" s="4" t="s">
        <f>=HYPERLINK("https://leilaoonline.net/lote/detalhe/110312", " 2 Radiadores Perkins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=HYPERLINK("https://leilaoonline.net/lote/detalhe/110313", "114")</f>
      </c>
      <c r="B80" s="4" t="s">
        <f>=HYPERLINK("https://leilaoonline.net/lote/detalhe/110313", "Empilhadeira Linde H40D sem motor e bomba")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8.400,00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=HYPERLINK("https://leilaoonline.net/lote/detalhe/110314", "115")</f>
      </c>
      <c r="B81" s="4" t="s">
        <f>=HYPERLINK("https://leilaoonline.net/lote/detalhe/110314", " Empilhadeira Linde H40D ano 2005  (669)")</f>
      </c>
      <c r="C81" s="4" t="inlineStr">
        <is>
          <t>Vendido</t>
        </is>
      </c>
      <c r="D81" s="4" t="inlineStr">
        <is>
          <t>15</t>
        </is>
      </c>
      <c r="E81" s="5" t="inlineStr">
        <is>
          <t>14.800,00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=HYPERLINK("https://leilaoonline.net/lote/detalhe/110318", "116")</f>
      </c>
      <c r="B82" s="4" t="s">
        <f>=HYPERLINK("https://leilaoonline.net/lote/detalhe/110318", " Motor de Giro Escavadeira JCB JS 330")</f>
      </c>
      <c r="C82" s="4" t="inlineStr">
        <is>
          <t>Vendido</t>
        </is>
      </c>
      <c r="D82" s="4" t="inlineStr">
        <is>
          <t>11</t>
        </is>
      </c>
      <c r="E82" s="5" t="inlineStr">
        <is>
          <t>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=HYPERLINK("https://leilaoonline.net/lote/detalhe/110316", "117")</f>
      </c>
      <c r="B83" s="4" t="s">
        <f>=HYPERLINK("https://leilaoonline.net/lote/detalhe/110316", "[ VÍDEO ] Transmissão Pá carregadeira Caterpillar 962G sem bomba e grupo de Válvula")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=HYPERLINK("https://leilaoonline.net/lote/detalhe/110317", "118")</f>
      </c>
      <c r="B84" s="4" t="s">
        <f>=HYPERLINK("https://leilaoonline.net/lote/detalhe/110317", "[ VÍDEOS ] Transmissão Trator de Esteira D8N")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=HYPERLINK("https://leilaoonline.net/lote/detalhe/110315", "119")</f>
      </c>
      <c r="B85" s="4" t="s">
        <f>=HYPERLINK("https://leilaoonline.net/lote/detalhe/110315", " Transmissão Trator de Esteira Komatsu D61EX")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=HYPERLINK("https://leilaoonline.net/lote/detalhe/110321", "120")</f>
      </c>
      <c r="B86" s="4" t="s">
        <f>=HYPERLINK("https://leilaoonline.net/lote/detalhe/110321", " Motor de Translação Escavadeira FH220")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=HYPERLINK("https://leilaoonline.net/lote/detalhe/110322", "121")</f>
      </c>
      <c r="B87" s="4" t="s">
        <f>=HYPERLINK("https://leilaoonline.net/lote/detalhe/110322", " 2 Rodas para Retroescavadeiras aro 24")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=HYPERLINK("https://leilaoonline.net/lote/detalhe/110323", "122")</f>
      </c>
      <c r="B88" s="4" t="s">
        <f>=HYPERLINK("https://leilaoonline.net/lote/detalhe/110323", " 2 Rodas 18.00x34")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=HYPERLINK("https://leilaoonline.net/lote/detalhe/110320", "124")</f>
      </c>
      <c r="B89" s="4" t="s">
        <f>=HYPERLINK("https://leilaoonline.net/lote/detalhe/110320", " Motor Volvo Modelo D7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=HYPERLINK("https://leilaoonline.net/lote/detalhe/110319", "125")</f>
      </c>
      <c r="B90" s="4" t="s">
        <f>=HYPERLINK("https://leilaoonline.net/lote/detalhe/110319", "[ VÍDEO ] Transmissão Pá Carregadeira SEM modelo 659C")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=HYPERLINK("https://leilaoonline.net/lote/detalhe/110326", "127")</f>
      </c>
      <c r="B91" s="4" t="s">
        <f>=HYPERLINK("https://leilaoonline.net/lote/detalhe/110326", "[ VÍDEO ] Radiador Sem uso c aftercooler")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=HYPERLINK("https://leilaoonline.net/lote/detalhe/110324", "128")</f>
      </c>
      <c r="B92" s="4" t="s">
        <f>=HYPERLINK("https://leilaoonline.net/lote/detalhe/110324", "[ VÍDEO ] Radiador Sem Uso c aftercooler")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=HYPERLINK("https://leilaoonline.net/lote/detalhe/110327", "129")</f>
      </c>
      <c r="B93" s="4" t="s">
        <f>=HYPERLINK("https://leilaoonline.net/lote/detalhe/110327", "[ VÍDEO ] Bomba Hidráulica Escavadeira JCB JS330")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=HYPERLINK("https://leilaoonline.net/lote/detalhe/110328", "130")</f>
      </c>
      <c r="B94" s="4" t="s">
        <f>=HYPERLINK("https://leilaoonline.net/lote/detalhe/110328", "[ VÍDEO ] Bomba Hidraulica Sundstrand P23")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=HYPERLINK("https://leilaoonline.net/lote/detalhe/110325", "131")</f>
      </c>
      <c r="B95" s="4" t="s">
        <f>=HYPERLINK("https://leilaoonline.net/lote/detalhe/110325", "[ VÍDEO ] Bomba Hidráulica Escavadeira Hyundai R500")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=HYPERLINK("https://leilaoonline.net/lote/detalhe/110329", "132")</f>
      </c>
      <c r="B96" s="4" t="s">
        <f>=HYPERLINK("https://leilaoonline.net/lote/detalhe/110329", "[ VÍDEO ] Transmissão Allisson MT643R")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=HYPERLINK("https://leilaoonline.net/lote/detalhe/110331", "133")</f>
      </c>
      <c r="B97" s="4" t="s">
        <f>=HYPERLINK("https://leilaoonline.net/lote/detalhe/110331", "[ VÍDEO ] Bomba Hidráulica Escavadeira Liebherr 942C")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=HYPERLINK("https://leilaoonline.net/lote/detalhe/110330", "134")</f>
      </c>
      <c r="B98" s="4" t="s">
        <f>=HYPERLINK("https://leilaoonline.net/lote/detalhe/110330", "[ VÍDEO ] Redutor de Translação Escavadeira Case 888")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=HYPERLINK("https://leilaoonline.net/lote/detalhe/110334", "135")</f>
      </c>
      <c r="B99" s="4" t="s">
        <f>=HYPERLINK("https://leilaoonline.net/lote/detalhe/110334", " Transmissão Motoniveladora Caterpillar 120G")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=HYPERLINK("https://leilaoonline.net/lote/detalhe/110335", "136")</f>
      </c>
      <c r="B100" s="4" t="s">
        <f>=HYPERLINK("https://leilaoonline.net/lote/detalhe/110335", " Transmissão Automática Rolo Compactador XCMG")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=HYPERLINK("https://leilaoonline.net/lote/detalhe/110336", "139")</f>
      </c>
      <c r="B101" s="4" t="s">
        <f>=HYPERLINK("https://leilaoonline.net/lote/detalhe/110336", "Motor Caterpillar D342 para D8H ou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=HYPERLINK("https://leilaoonline.net/lote/detalhe/110337", "140")</f>
      </c>
      <c r="B102" s="4" t="s">
        <f>=HYPERLINK("https://leilaoonline.net/lote/detalhe/110337", " [ VÍDEO ] Transmissão Combate / SDLG 936")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=HYPERLINK("https://leilaoonline.net/lote/detalhe/110340", "141")</f>
      </c>
      <c r="B103" s="4" t="s">
        <f>=HYPERLINK("https://leilaoonline.net/lote/detalhe/110340", " Comando Hidraulico e Swivel Escavadeira Caterpillar 320")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=HYPERLINK("https://leilaoonline.net/lote/detalhe/110338", "142")</f>
      </c>
      <c r="B104" s="4" t="s">
        <f>=HYPERLINK("https://leilaoonline.net/lote/detalhe/110338", " Motor Catrepillar C6 desmontado (Bloco, Eixo, Balancin, Carter, 6 bielas, Parafusos, engrenagens e tampas laterias")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=HYPERLINK("https://leilaoonline.net/lote/detalhe/110339", "143")</f>
      </c>
      <c r="B105" s="4" t="s">
        <f>=HYPERLINK("https://leilaoonline.net/lote/detalhe/110339", " Bloco Motor Caterpillar 3116 com capa seca e polia")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=HYPERLINK("https://leilaoonline.net/lote/detalhe/110341", "144")</f>
      </c>
      <c r="B106" s="4" t="s">
        <f>=HYPERLINK("https://leilaoonline.net/lote/detalhe/110341", " Motor  Iveco 4 cc")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=HYPERLINK("https://leilaoonline.net/lote/detalhe/110342", "145")</f>
      </c>
      <c r="B107" s="4" t="s">
        <f>=HYPERLINK("https://leilaoonline.net/lote/detalhe/110342", " Motor Volvo parcial Modelo D7")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=HYPERLINK("https://leilaoonline.net/lote/detalhe/110343", "146")</f>
      </c>
      <c r="B108" s="4" t="s">
        <f>=HYPERLINK("https://leilaoonline.net/lote/detalhe/110343", " Motor Perkins  6cc com caixa de cambio")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=HYPERLINK("https://leilaoonline.net/lote/detalhe/110344", "147")</f>
      </c>
      <c r="B109" s="4" t="s">
        <f>=HYPERLINK("https://leilaoonline.net/lote/detalhe/110344", " [ VÍDEO ] 5 unidades de Swivel 2 Hyundai R210, 1 Pc200, 1 PC 160 e CAT 320")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=HYPERLINK("https://leilaoonline.net/lote/detalhe/110347", "148")</f>
      </c>
      <c r="B110" s="4" t="s">
        <f>=HYPERLINK("https://leilaoonline.net/lote/detalhe/110347", " Transmissão Pa Carregadeira Caterpillar 924G")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=HYPERLINK("https://leilaoonline.net/lote/detalhe/110345", "149")</f>
      </c>
      <c r="B111" s="4" t="s">
        <f>=HYPERLINK("https://leilaoonline.net/lote/detalhe/110345", " Caçamba para Manipuialdores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=HYPERLINK("https://leilaoonline.net/lote/detalhe/110346", "150")</f>
      </c>
      <c r="B112" s="4" t="s">
        <f>=HYPERLINK("https://leilaoonline.net/lote/detalhe/110346", " Garfo de Tora para Pa Carregadeira")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=HYPERLINK("https://leilaoonline.net/lote/detalhe/110350", "151")</f>
      </c>
      <c r="B113" s="4" t="s">
        <f>=HYPERLINK("https://leilaoonline.net/lote/detalhe/110350", " H e Caçamba da Pa carregadeira Case W20")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=HYPERLINK("https://leilaoonline.net/lote/detalhe/110348", "152")</f>
      </c>
      <c r="B114" s="4" t="s">
        <f>=HYPERLINK("https://leilaoonline.net/lote/detalhe/110348", " Caçamba Pa Carregadeira SDLG 936")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2.600,00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=HYPERLINK("https://leilaoonline.net/lote/detalhe/110349", "153")</f>
      </c>
      <c r="B115" s="4" t="s">
        <f>=HYPERLINK("https://leilaoonline.net/lote/detalhe/110349", " Caçamba da Pa Carregadeira Caterpillar 924G")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=HYPERLINK("https://leilaoonline.net/lote/detalhe/110351", "154")</f>
      </c>
      <c r="B116" s="4" t="s">
        <f>=HYPERLINK("https://leilaoonline.net/lote/detalhe/110351", " Porquinho Coroa e Pinhão de Fora de Estrada")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=HYPERLINK("https://leilaoonline.net/lote/detalhe/110352", "155")</f>
      </c>
      <c r="B117" s="4" t="s">
        <f>=HYPERLINK("https://leilaoonline.net/lote/detalhe/110352", "02 Diferenciais com freio a disco e rodas traseiro e dianteiro Pá Carregadeira W20 ou similar")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8.800,00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=HYPERLINK("https://leilaoonline.net/lote/detalhe/110360", "156")</f>
      </c>
      <c r="B118" s="4" t="s">
        <f>=HYPERLINK("https://leilaoonline.net/lote/detalhe/110360", " Caixa de Câmbio Scania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=HYPERLINK("https://leilaoonline.net/lote/detalhe/110367", "157")</f>
      </c>
      <c r="B119" s="4" t="s">
        <f>=HYPERLINK("https://leilaoonline.net/lote/detalhe/110367", " Cabine Retroescavadeira Case 580L")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=HYPERLINK("https://leilaoonline.net/lote/detalhe/110359", "158")</f>
      </c>
      <c r="B120" s="4" t="s">
        <f>=HYPERLINK("https://leilaoonline.net/lote/detalhe/110359", " Tanque Diesel para Trator Caterpillar D6")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=HYPERLINK("https://leilaoonline.net/lote/detalhe/110366", "159")</f>
      </c>
      <c r="B121" s="4" t="s">
        <f>=HYPERLINK("https://leilaoonline.net/lote/detalhe/110366", " Coluna de direção com Orbitrol de Pá Carregadeira Case W20")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2.200,00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=HYPERLINK("https://leilaoonline.net/lote/detalhe/110362", "160")</f>
      </c>
      <c r="B122" s="4" t="s">
        <f>=HYPERLINK("https://leilaoonline.net/lote/detalhe/110362", " Plataforma Trator Caterpillar D6")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=HYPERLINK("https://leilaoonline.net/lote/detalhe/110365", "161")</f>
      </c>
      <c r="B123" s="4" t="s">
        <f>=HYPERLINK("https://leilaoonline.net/lote/detalhe/110365", " Transmissão Trator de Esteira Caterpillar D6M")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=HYPERLINK("https://leilaoonline.net/lote/detalhe/110363", "162")</f>
      </c>
      <c r="B124" s="4" t="s">
        <f>=HYPERLINK("https://leilaoonline.net/lote/detalhe/110363", " Coroa de Giro Escavadeira Caterpillar 320 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=HYPERLINK("https://leilaoonline.net/lote/detalhe/110357", "163")</f>
      </c>
      <c r="B125" s="4" t="s">
        <f>=HYPERLINK("https://leilaoonline.net/lote/detalhe/110357", "[ VÍDEO ] Coroa de Giro Escavadeira Hyundai R500")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=HYPERLINK("https://leilaoonline.net/lote/detalhe/110358", "164")</f>
      </c>
      <c r="B126" s="4" t="s">
        <f>=HYPERLINK("https://leilaoonline.net/lote/detalhe/110358", " Diferencial dianteiro de Pá Carregadeira Caterpillar 924G")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=HYPERLINK("https://leilaoonline.net/lote/detalhe/110364", "165")</f>
      </c>
      <c r="B127" s="4" t="s">
        <f>=HYPERLINK("https://leilaoonline.net/lote/detalhe/110364", " Diferencial dianteiro de Pá Carregadeira Caterpillar 938G")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=HYPERLINK("https://leilaoonline.net/lote/detalhe/110356", "166")</f>
      </c>
      <c r="B128" s="4" t="s">
        <f>=HYPERLINK("https://leilaoonline.net/lote/detalhe/110356", " Bloco Motor Lieberh com virabrequim")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=HYPERLINK("https://leilaoonline.net/lote/detalhe/110353", "167")</f>
      </c>
      <c r="B129" s="4" t="s">
        <f>=HYPERLINK("https://leilaoonline.net/lote/detalhe/110353", "[ VÍDEO ] Motor Parcial IVECO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=HYPERLINK("https://leilaoonline.net/lote/detalhe/110361", "168")</f>
      </c>
      <c r="B130" s="4" t="s">
        <f>=HYPERLINK("https://leilaoonline.net/lote/detalhe/110361", "[ VÍDEO ] Motor Isuzu JCB 4 cilindros")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=HYPERLINK("https://leilaoonline.net/lote/detalhe/110354", "170")</f>
      </c>
      <c r="B131" s="4" t="s">
        <f>=HYPERLINK("https://leilaoonline.net/lote/detalhe/110354", " Motor Isuzu JCB 6 cilindros")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=HYPERLINK("https://leilaoonline.net/lote/detalhe/110355", "171")</f>
      </c>
      <c r="B132" s="4" t="s">
        <f>=HYPERLINK("https://leilaoonline.net/lote/detalhe/110355", " Transmissão 15.000 Komatsu D65 Parcial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2026-06-14T20:15:43.00Z</dcterms:created>
  <dc:creator>Tellks Tecnologia</dc:creator>
  <cp:revision>0</cp:revision>
</cp:coreProperties>
</file>