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=HYPERLINK("https://leilaoonline.net/lote/detalhe/113660", "000")</f>
      </c>
      <c r="B11" s="4" t="s">
        <f>=HYPERLINK("https://leilaoonline.net/lote/detalhe/113660",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=HYPERLINK("https://leilaoonline.net/lote/detalhe/109942", "001")</f>
      </c>
      <c r="B12" s="4" t="s">
        <f>=HYPERLINK("https://leilaoonline.net/lote/detalhe/109942",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=HYPERLINK("https://leilaoonline.net/lote/detalhe/110106", "002")</f>
      </c>
      <c r="B13" s="4" t="s">
        <f>=HYPERLINK("https://leilaoonline.net/lote/detalhe/110106",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=HYPERLINK("https://leilaoonline.net/lote/detalhe/113542", "003")</f>
      </c>
      <c r="B14" s="4" t="s">
        <f>=HYPERLINK("https://leilaoonline.net/lote/detalhe/113542",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=HYPERLINK("https://leilaoonline.net/lote/detalhe/109939", "004")</f>
      </c>
      <c r="B15" s="4" t="s">
        <f>=HYPERLINK("https://leilaoonline.net/lote/detalhe/109939",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=HYPERLINK("https://leilaoonline.net/lote/detalhe/110134", "005")</f>
      </c>
      <c r="B16" s="4" t="s">
        <f>=HYPERLINK("https://leilaoonline.net/lote/detalhe/110134", " 10 peças - Caixa metálica - 1,00 x 0,90 x 0,50")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=HYPERLINK("https://leilaoonline.net/lote/detalhe/109992", "006")</f>
      </c>
      <c r="B17" s="4" t="s">
        <f>=HYPERLINK("https://leilaoonline.net/lote/detalhe/109992", " TORNO REVÓLVER")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=HYPERLINK("https://leilaoonline.net/lote/detalhe/109991", "007")</f>
      </c>
      <c r="B18" s="4" t="s">
        <f>=HYPERLINK("https://leilaoonline.net/lote/detalhe/109991", " 02 GELADEIRAS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=HYPERLINK("https://leilaoonline.net/lote/detalhe/110137", "008")</f>
      </c>
      <c r="B19" s="4" t="s">
        <f>=HYPERLINK("https://leilaoonline.net/lote/detalhe/110137", " 10 peças - Caixa metálica - 1,00 x 0,90 x 0,50")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=HYPERLINK("https://leilaoonline.net/lote/detalhe/109993", "009")</f>
      </c>
      <c r="B20" s="4" t="s">
        <f>=HYPERLINK("https://leilaoonline.net/lote/detalhe/109993",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=HYPERLINK("https://leilaoonline.net/lote/detalhe/109935", "010")</f>
      </c>
      <c r="B21" s="4" t="s">
        <f>=HYPERLINK("https://leilaoonline.net/lote/detalhe/109935",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=HYPERLINK("https://leilaoonline.net/lote/detalhe/110139", "011")</f>
      </c>
      <c r="B22" s="4" t="s">
        <f>=HYPERLINK("https://leilaoonline.net/lote/detalhe/110139", " 10 peças - Caixa metálica - 1,00 x 0,90 x 0,50")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=HYPERLINK("https://leilaoonline.net/lote/detalhe/109996", "012")</f>
      </c>
      <c r="B23" s="4" t="s">
        <f>=HYPERLINK("https://leilaoonline.net/lote/detalhe/109996", " APROX. 30 UNIIDADES DE FILTROS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=HYPERLINK("https://leilaoonline.net/lote/detalhe/109995", "013")</f>
      </c>
      <c r="B24" s="4" t="s">
        <f>=HYPERLINK("https://leilaoonline.net/lote/detalhe/109995", " APROX. 150 UNIDADES DE FILTROS MANGA (APROX. 3,60 M DE COMPRIMENTO)")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=HYPERLINK("https://leilaoonline.net/lote/detalhe/110133", "014")</f>
      </c>
      <c r="B25" s="4" t="s">
        <f>=HYPERLINK("https://leilaoonline.net/lote/detalhe/110133", " 10 peças - Caixa metálica - 1,00 x 0,90 x 0,50")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=HYPERLINK("https://leilaoonline.net/lote/detalhe/109994", "015")</f>
      </c>
      <c r="B26" s="4" t="s">
        <f>=HYPERLINK("https://leilaoonline.net/lote/detalhe/109994", " APROX. 2.000 QUILOS  DE SABONETE EM BARRAS")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=HYPERLINK("https://leilaoonline.net/lote/detalhe/109941", "016")</f>
      </c>
      <c r="B27" s="4" t="s">
        <f>=HYPERLINK("https://leilaoonline.net/lote/detalhe/109941",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=HYPERLINK("https://leilaoonline.net/lote/detalhe/110135", "017")</f>
      </c>
      <c r="B28" s="4" t="s">
        <f>=HYPERLINK("https://leilaoonline.net/lote/detalhe/110135", " 10 peças - Caixa metálica - 1,00 x 0,90 x 0,50")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=HYPERLINK("https://leilaoonline.net/lote/detalhe/110011", "018")</f>
      </c>
      <c r="B29" s="4" t="s">
        <f>=HYPERLINK("https://leilaoonline.net/lote/detalhe/110011", "Ventilador Centrifugo")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=HYPERLINK("https://leilaoonline.net/lote/detalhe/109934", "019")</f>
      </c>
      <c r="B30" s="4" t="s">
        <f>=HYPERLINK("https://leilaoonline.net/lote/detalhe/109934",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=HYPERLINK("https://leilaoonline.net/lote/detalhe/109940", "020")</f>
      </c>
      <c r="B31" s="4" t="s">
        <f>=HYPERLINK("https://leilaoonline.net/lote/detalhe/109940",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=HYPERLINK("https://leilaoonline.net/lote/detalhe/109936", "021")</f>
      </c>
      <c r="B32" s="4" t="s">
        <f>=HYPERLINK("https://leilaoonline.net/lote/detalhe/109936",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=HYPERLINK("https://leilaoonline.net/lote/detalhe/110132", "022")</f>
      </c>
      <c r="B33" s="4" t="s">
        <f>=HYPERLINK("https://leilaoonline.net/lote/detalhe/110132",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=HYPERLINK("https://leilaoonline.net/lote/detalhe/110136", "023")</f>
      </c>
      <c r="B34" s="4" t="s">
        <f>=HYPERLINK("https://leilaoonline.net/lote/detalhe/110136", " 10 peças - Caixa metálica - 1,00 x 0,90 x 0,50")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=HYPERLINK("https://leilaoonline.net/lote/detalhe/110012", "024")</f>
      </c>
      <c r="B35" s="4" t="s">
        <f>=HYPERLINK("https://leilaoonline.net/lote/detalhe/110012", "Compressor de 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=HYPERLINK("https://leilaoonline.net/lote/detalhe/109997", "025")</f>
      </c>
      <c r="B36" s="4" t="s">
        <f>=HYPERLINK("https://leilaoonline.net/lote/detalhe/109997", " FORNO MUFLA")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=HYPERLINK("https://leilaoonline.net/lote/detalhe/109999", "026")</f>
      </c>
      <c r="B37" s="4" t="s">
        <f>=HYPERLINK("https://leilaoonline.net/lote/detalhe/109999", " RETIFICA MELLO")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=HYPERLINK("https://leilaoonline.net/lote/detalhe/109998", "027")</f>
      </c>
      <c r="B38" s="4" t="s">
        <f>=HYPERLINK("https://leilaoonline.net/lote/detalhe/109998", " MÁQUINA DE TESTE DE DUREZA")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=HYPERLINK("https://leilaoonline.net/lote/detalhe/109938", "028")</f>
      </c>
      <c r="B39" s="4" t="s">
        <f>=HYPERLINK("https://leilaoonline.net/lote/detalhe/109938", "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=HYPERLINK("https://leilaoonline.net/lote/detalhe/110138", "029")</f>
      </c>
      <c r="B40" s="4" t="s">
        <f>=HYPERLINK("https://leilaoonline.net/lote/detalhe/110138", " 10 peças - Caixa metálica - 1,00 x 0,90 x 0,50")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=HYPERLINK("https://leilaoonline.net/lote/detalhe/110013", "030")</f>
      </c>
      <c r="B41" s="4" t="s">
        <f>=HYPERLINK("https://leilaoonline.net/lote/detalhe/110013", "Compressor de ar 200 pés")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=HYPERLINK("https://leilaoonline.net/lote/detalhe/110140", "031")</f>
      </c>
      <c r="B42" s="4" t="s">
        <f>=HYPERLINK("https://leilaoonline.net/lote/detalhe/110140", " 10 peças - Caixa metálica - 1,00 x 0,90 x 0,50")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=HYPERLINK("https://leilaoonline.net/lote/detalhe/110001", "032")</f>
      </c>
      <c r="B43" s="4" t="s">
        <f>=HYPERLINK("https://leilaoonline.net/lote/detalhe/110001", " DISCOS DE CORTE. 04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=HYPERLINK("https://leilaoonline.net/lote/detalhe/110009", "033")</f>
      </c>
      <c r="B44" s="4" t="s">
        <f>=HYPERLINK("https://leilaoonline.net/lote/detalhe/110009", " Forno estufa")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=HYPERLINK("https://leilaoonline.net/lote/detalhe/110010", "034")</f>
      </c>
      <c r="B45" s="4" t="s">
        <f>=HYPERLINK("https://leilaoonline.net/lote/detalhe/110010", " Torno")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=HYPERLINK("https://leilaoonline.net/lote/detalhe/110014", "035")</f>
      </c>
      <c r="B46" s="4" t="s">
        <f>=HYPERLINK("https://leilaoonline.net/lote/detalhe/110014", "5 discos de corte")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=HYPERLINK("https://leilaoonline.net/lote/detalhe/109937", "036")</f>
      </c>
      <c r="B47" s="4" t="s">
        <f>=HYPERLINK("https://leilaoonline.net/lote/detalhe/109937", "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=HYPERLINK("https://leilaoonline.net/lote/detalhe/110089", "037")</f>
      </c>
      <c r="B48" s="4" t="s">
        <f>=HYPERLINK("https://leilaoonline.net/lote/detalhe/110089",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=HYPERLINK("https://leilaoonline.net/lote/detalhe/110086", "038")</f>
      </c>
      <c r="B49" s="4" t="s">
        <f>=HYPERLINK("https://leilaoonline.net/lote/detalhe/110086",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=HYPERLINK("https://leilaoonline.net/lote/detalhe/110088", "039")</f>
      </c>
      <c r="B50" s="4" t="s">
        <f>=HYPERLINK("https://leilaoonline.net/lote/detalhe/110088",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=HYPERLINK("https://leilaoonline.net/lote/detalhe/110078", "040")</f>
      </c>
      <c r="B51" s="4" t="s">
        <f>=HYPERLINK("https://leilaoonline.net/lote/detalhe/110078",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=HYPERLINK("https://leilaoonline.net/lote/detalhe/110000", "041")</f>
      </c>
      <c r="B52" s="4" t="s">
        <f>=HYPERLINK("https://leilaoonline.net/lote/detalhe/110000",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=HYPERLINK("https://leilaoonline.net/lote/detalhe/110003", "042")</f>
      </c>
      <c r="B53" s="4" t="s">
        <f>=HYPERLINK("https://leilaoonline.net/lote/detalhe/110003",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=HYPERLINK("https://leilaoonline.net/lote/detalhe/110002", "043")</f>
      </c>
      <c r="B54" s="4" t="s">
        <f>=HYPERLINK("https://leilaoonline.net/lote/detalhe/110002",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=HYPERLINK("https://leilaoonline.net/lote/detalhe/110080", "044")</f>
      </c>
      <c r="B55" s="4" t="s">
        <f>=HYPERLINK("https://leilaoonline.net/lote/detalhe/110080",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=HYPERLINK("https://leilaoonline.net/lote/detalhe/110084", "045")</f>
      </c>
      <c r="B56" s="4" t="s">
        <f>=HYPERLINK("https://leilaoonline.net/lote/detalhe/110084",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=HYPERLINK("https://leilaoonline.net/lote/detalhe/110081", "046")</f>
      </c>
      <c r="B57" s="4" t="s">
        <f>=HYPERLINK("https://leilaoonline.net/lote/detalhe/110081",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=HYPERLINK("https://leilaoonline.net/lote/detalhe/110083", "047")</f>
      </c>
      <c r="B58" s="4" t="s">
        <f>=HYPERLINK("https://leilaoonline.net/lote/detalhe/110083",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=HYPERLINK("https://leilaoonline.net/lote/detalhe/110077", "048")</f>
      </c>
      <c r="B59" s="4" t="s">
        <f>=HYPERLINK("https://leilaoonline.net/lote/detalhe/110077",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=HYPERLINK("https://leilaoonline.net/lote/detalhe/110004", "049")</f>
      </c>
      <c r="B60" s="4" t="s">
        <f>=HYPERLINK("https://leilaoonline.net/lote/detalhe/110004",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=HYPERLINK("https://leilaoonline.net/lote/detalhe/110005", "050")</f>
      </c>
      <c r="B61" s="4" t="s">
        <f>=HYPERLINK("https://leilaoonline.net/lote/detalhe/110005",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=HYPERLINK("https://leilaoonline.net/lote/detalhe/110085", "051")</f>
      </c>
      <c r="B62" s="4" t="s">
        <f>=HYPERLINK("https://leilaoonline.net/lote/detalhe/110085",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=HYPERLINK("https://leilaoonline.net/lote/detalhe/110087", "052")</f>
      </c>
      <c r="B63" s="4" t="s">
        <f>=HYPERLINK("https://leilaoonline.net/lote/detalhe/110087",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=HYPERLINK("https://leilaoonline.net/lote/detalhe/110082", "053")</f>
      </c>
      <c r="B64" s="4" t="s">
        <f>=HYPERLINK("https://leilaoonline.net/lote/detalhe/110082",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=HYPERLINK("https://leilaoonline.net/lote/detalhe/110079", "054")</f>
      </c>
      <c r="B65" s="4" t="s">
        <f>=HYPERLINK("https://leilaoonline.net/lote/detalhe/110079",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=HYPERLINK("https://leilaoonline.net/lote/detalhe/110141", "055")</f>
      </c>
      <c r="B66" s="4" t="s">
        <f>=HYPERLINK("https://leilaoonline.net/lote/detalhe/110141", " 10 peças - Caixa metálica - 1,00 x 0,90 x 0,50")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=HYPERLINK("https://leilaoonline.net/lote/detalhe/113710", "056")</f>
      </c>
      <c r="B67" s="4" t="s">
        <f>=HYPERLINK("https://leilaoonline.net/lote/detalhe/113710", " Alisador de concreto")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=HYPERLINK("https://leilaoonline.net/lote/detalhe/110007", "057")</f>
      </c>
      <c r="B68" s="4" t="s">
        <f>=HYPERLINK("https://leilaoonline.net/lote/detalhe/110007", " Aprox. 2,5 ton de vidros para expositores (tamanhos variados)")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=HYPERLINK("https://leilaoonline.net/lote/detalhe/113543", "058")</f>
      </c>
      <c r="B69" s="4" t="s">
        <f>=HYPERLINK("https://leilaoonline.net/lote/detalhe/113543", "Cápsula Saúna a vapor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=HYPERLINK("https://leilaoonline.net/lote/detalhe/110006", "059")</f>
      </c>
      <c r="B70" s="4" t="s">
        <f>=HYPERLINK("https://leilaoonline.net/lote/detalhe/110006", " Cabine para caminhão GMC (Pouco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=HYPERLINK("https://leilaoonline.net/lote/detalhe/110008", "060")</f>
      </c>
      <c r="B71" s="4" t="s">
        <f>=HYPERLINK("https://leilaoonline.net/lote/detalhe/110008", "Plataforma elevatória. Aprox. 6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=HYPERLINK("https://leilaoonline.net/lote/detalhe/110015", "061")</f>
      </c>
      <c r="B72" s="4" t="s">
        <f>=HYPERLINK("https://leilaoonline.net/lote/detalhe/110015", "PLAINA")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=HYPERLINK("https://leilaoonline.net/lote/detalhe/110016", "069")</f>
      </c>
      <c r="B73" s="4" t="s">
        <f>=HYPERLINK("https://leilaoonline.net/lote/detalhe/110016", " Envasadora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=HYPERLINK("https://leilaoonline.net/lote/detalhe/110017", "070")</f>
      </c>
      <c r="B74" s="4" t="s">
        <f>=HYPERLINK("https://leilaoonline.net/lote/detalhe/110017", " 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=HYPERLINK("https://leilaoonline.net/lote/detalhe/110018", "078")</f>
      </c>
      <c r="B75" s="4" t="s">
        <f>=HYPERLINK("https://leilaoonline.net/lote/detalhe/110018", " Misturador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=HYPERLINK("https://leilaoonline.net/lote/detalhe/110019", "081")</f>
      </c>
      <c r="B76" s="4" t="s">
        <f>=HYPERLINK("https://leilaoonline.net/lote/detalhe/110019", "ELEVADOR DE CARGA. Capacidade Aprox. 1.500 kilos. Levanta aprox. 4 metros")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=HYPERLINK("https://leilaoonline.net/lote/detalhe/110020", "082")</f>
      </c>
      <c r="B77" s="4" t="s">
        <f>=HYPERLINK("https://leilaoonline.net/lote/detalhe/110020", "Aquecedor de comida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=HYPERLINK("https://leilaoonline.net/lote/detalhe/110022", "089")</f>
      </c>
      <c r="B78" s="4" t="s">
        <f>=HYPERLINK("https://leilaoonline.net/lote/detalhe/110022",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=HYPERLINK("https://leilaoonline.net/lote/detalhe/110021", "090")</f>
      </c>
      <c r="B79" s="4" t="s">
        <f>=HYPERLINK("https://leilaoonline.net/lote/detalhe/110021", " Câmbio automático da volvo FH12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=HYPERLINK("https://leilaoonline.net/lote/detalhe/110023", "091")</f>
      </c>
      <c r="B80" s="4" t="s">
        <f>=HYPERLINK("https://leilaoonline.net/lote/detalhe/110023",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=HYPERLINK("https://leilaoonline.net/lote/detalhe/110024", "092")</f>
      </c>
      <c r="B81" s="4" t="s">
        <f>=HYPERLINK("https://leilaoonline.net/lote/detalhe/110024", " Compressor  parafuso  100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17500.00</t>
        </is>
      </c>
    </row>
    <row collapsed="false" customFormat="false" customHeight="false" hidden="false" ht="12.1" outlineLevel="0" r="82">
      <c r="A82" s="5" t="s">
        <f>=HYPERLINK("https://leilaoonline.net/lote/detalhe/110026", "093")</f>
      </c>
      <c r="B82" s="4" t="s">
        <f>=HYPERLINK("https://leilaoonline.net/lote/detalhe/110026", "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1200.00</t>
        </is>
      </c>
    </row>
    <row collapsed="false" customFormat="false" customHeight="false" hidden="false" ht="12.1" outlineLevel="0" r="83">
      <c r="A83" s="5" t="s">
        <f>=HYPERLINK("https://leilaoonline.net/lote/detalhe/110034", "094")</f>
      </c>
      <c r="B83" s="4" t="s">
        <f>=HYPERLINK("https://leilaoonline.net/lote/detalhe/110034", " Aprox. 200 reatores (sem uso)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3200.00</t>
        </is>
      </c>
    </row>
    <row collapsed="false" customFormat="false" customHeight="false" hidden="false" ht="12.1" outlineLevel="0" r="84">
      <c r="A84" s="5" t="s">
        <f>=HYPERLINK("https://leilaoonline.net/lote/detalhe/110039", "095")</f>
      </c>
      <c r="B84" s="4" t="s">
        <f>=HYPERLINK("https://leilaoonline.net/lote/detalhe/110039", " Aprox. 5.000 un. de tubos quat philips para esterilização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43000.00</t>
        </is>
      </c>
    </row>
    <row collapsed="false" customFormat="false" customHeight="false" hidden="false" ht="12.1" outlineLevel="0" r="85">
      <c r="A85" s="5" t="s">
        <f>=HYPERLINK("https://leilaoonline.net/lote/detalhe/110040", "096")</f>
      </c>
      <c r="B85" s="4" t="s">
        <f>=HYPERLINK("https://leilaoonline.net/lote/detalhe/110040",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=HYPERLINK("https://leilaoonline.net/lote/detalhe/110031", "097")</f>
      </c>
      <c r="B86" s="4" t="s">
        <f>=HYPERLINK("https://leilaoonline.net/lote/detalhe/110031", " 10 un. de ventoinha/exaustor siroco")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4200.00</t>
        </is>
      </c>
    </row>
    <row collapsed="false" customFormat="false" customHeight="false" hidden="false" ht="12.1" outlineLevel="0" r="87">
      <c r="A87" s="5" t="s">
        <f>=HYPERLINK("https://leilaoonline.net/lote/detalhe/110036", "098")</f>
      </c>
      <c r="B87" s="4" t="s">
        <f>=HYPERLINK("https://leilaoonline.net/lote/detalhe/110036",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=HYPERLINK("https://leilaoonline.net/lote/detalhe/110030", "099")</f>
      </c>
      <c r="B88" s="4" t="s">
        <f>=HYPERLINK("https://leilaoonline.net/lote/detalhe/110030",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=HYPERLINK("https://leilaoonline.net/lote/detalhe/110027", "100")</f>
      </c>
      <c r="B89" s="4" t="s">
        <f>=HYPERLINK("https://leilaoonline.net/lote/detalhe/110027",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=HYPERLINK("https://leilaoonline.net/lote/detalhe/110029", "101")</f>
      </c>
      <c r="B90" s="4" t="s">
        <f>=HYPERLINK("https://leilaoonline.net/lote/detalhe/110029",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=HYPERLINK("https://leilaoonline.net/lote/detalhe/110035", "102")</f>
      </c>
      <c r="B91" s="4" t="s">
        <f>=HYPERLINK("https://leilaoonline.net/lote/detalhe/110035",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=HYPERLINK("https://leilaoonline.net/lote/detalhe/110038", "103")</f>
      </c>
      <c r="B92" s="4" t="s">
        <f>=HYPERLINK("https://leilaoonline.net/lote/detalhe/110038", " Aprox. 50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17.500,00</t>
        </is>
      </c>
      <c r="F92" s="4" t="inlineStr">
        <is>
          <t>15000.00</t>
        </is>
      </c>
    </row>
    <row collapsed="false" customFormat="false" customHeight="false" hidden="false" ht="12.1" outlineLevel="0" r="93">
      <c r="A93" s="5" t="s">
        <f>=HYPERLINK("https://leilaoonline.net/lote/detalhe/110028", "104")</f>
      </c>
      <c r="B93" s="4" t="s">
        <f>=HYPERLINK("https://leilaoonline.net/lote/detalhe/110028", " Aprox. 50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15000.00</t>
        </is>
      </c>
    </row>
    <row collapsed="false" customFormat="false" customHeight="false" hidden="false" ht="12.1" outlineLevel="0" r="94">
      <c r="A94" s="5" t="s">
        <f>=HYPERLINK("https://leilaoonline.net/lote/detalhe/110032", "105")</f>
      </c>
      <c r="B94" s="4" t="s">
        <f>=HYPERLINK("https://leilaoonline.net/lote/detalhe/110032",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=HYPERLINK("https://leilaoonline.net/lote/detalhe/110033", "106")</f>
      </c>
      <c r="B95" s="4" t="s">
        <f>=HYPERLINK("https://leilaoonline.net/lote/detalhe/110033",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=HYPERLINK("https://leilaoonline.net/lote/detalhe/110037", "107")</f>
      </c>
      <c r="B96" s="4" t="s">
        <f>=HYPERLINK("https://leilaoonline.net/lote/detalhe/110037",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=HYPERLINK("https://leilaoonline.net/lote/detalhe/110025", "108")</f>
      </c>
      <c r="B97" s="4" t="s">
        <f>=HYPERLINK("https://leilaoonline.net/lote/detalhe/110025",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=HYPERLINK("https://leilaoonline.net/lote/detalhe/110041", "112")</f>
      </c>
      <c r="B98" s="4" t="s">
        <f>=HYPERLINK("https://leilaoonline.net/lote/detalhe/110041", "Climatizador evaporativo - Colméia  ( de janela)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=HYPERLINK("https://leilaoonline.net/lote/detalhe/110050", "113")</f>
      </c>
      <c r="B99" s="4" t="s">
        <f>=HYPERLINK("https://leilaoonline.net/lote/detalhe/110050",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=HYPERLINK("https://leilaoonline.net/lote/detalhe/110044", "114")</f>
      </c>
      <c r="B100" s="4" t="s">
        <f>=HYPERLINK("https://leilaoonline.net/lote/detalhe/110044",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=HYPERLINK("https://leilaoonline.net/lote/detalhe/110042", "115")</f>
      </c>
      <c r="B101" s="4" t="s">
        <f>=HYPERLINK("https://leilaoonline.net/lote/detalhe/110042",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=HYPERLINK("https://leilaoonline.net/lote/detalhe/110053", "116")</f>
      </c>
      <c r="B102" s="4" t="s">
        <f>=HYPERLINK("https://leilaoonline.net/lote/detalhe/110053",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=HYPERLINK("https://leilaoonline.net/lote/detalhe/110054", "117")</f>
      </c>
      <c r="B103" s="4" t="s">
        <f>=HYPERLINK("https://leilaoonline.net/lote/detalhe/110054",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=HYPERLINK("https://leilaoonline.net/lote/detalhe/110048", "118")</f>
      </c>
      <c r="B104" s="4" t="s">
        <f>=HYPERLINK("https://leilaoonline.net/lote/detalhe/110048",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=HYPERLINK("https://leilaoonline.net/lote/detalhe/110047", "119")</f>
      </c>
      <c r="B105" s="4" t="s">
        <f>=HYPERLINK("https://leilaoonline.net/lote/detalhe/110047",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=HYPERLINK("https://leilaoonline.net/lote/detalhe/110043", "120")</f>
      </c>
      <c r="B106" s="4" t="s">
        <f>=HYPERLINK("https://leilaoonline.net/lote/detalhe/110043",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=HYPERLINK("https://leilaoonline.net/lote/detalhe/110051", "121")</f>
      </c>
      <c r="B107" s="4" t="s">
        <f>=HYPERLINK("https://leilaoonline.net/lote/detalhe/110051",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=HYPERLINK("https://leilaoonline.net/lote/detalhe/110052", "122")</f>
      </c>
      <c r="B108" s="4" t="s">
        <f>=HYPERLINK("https://leilaoonline.net/lote/detalhe/110052",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=HYPERLINK("https://leilaoonline.net/lote/detalhe/110049", "123")</f>
      </c>
      <c r="B109" s="4" t="s">
        <f>=HYPERLINK("https://leilaoonline.net/lote/detalhe/110049",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=HYPERLINK("https://leilaoonline.net/lote/detalhe/110055", "124")</f>
      </c>
      <c r="B110" s="4" t="s">
        <f>=HYPERLINK("https://leilaoonline.net/lote/detalhe/110055",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=HYPERLINK("https://leilaoonline.net/lote/detalhe/110046", "125")</f>
      </c>
      <c r="B111" s="4" t="s">
        <f>=HYPERLINK("https://leilaoonline.net/lote/detalhe/110046",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=HYPERLINK("https://leilaoonline.net/lote/detalhe/110045", "126")</f>
      </c>
      <c r="B112" s="4" t="s">
        <f>=HYPERLINK("https://leilaoonline.net/lote/detalhe/110045",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=HYPERLINK("https://leilaoonline.net/lote/detalhe/110056", "127")</f>
      </c>
      <c r="B113" s="4" t="s">
        <f>=HYPERLINK("https://leilaoonline.net/lote/detalhe/110056", "aprox. 1.800 kg de Gabinetes em polietileno PE cor cinza")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2,90</t>
        </is>
      </c>
      <c r="F113" s="4" t="inlineStr">
        <is>
          <t>0.10</t>
        </is>
      </c>
    </row>
    <row collapsed="false" customFormat="false" customHeight="false" hidden="false" ht="12.1" outlineLevel="0" r="114">
      <c r="A114" s="5" t="s">
        <f>=HYPERLINK("https://leilaoonline.net/lote/detalhe/110057", "129")</f>
      </c>
      <c r="B114" s="4" t="s">
        <f>=HYPERLINK("https://leilaoonline.net/lote/detalhe/110057", "Motor de barco (no estado)")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=HYPERLINK("https://leilaoonline.net/lote/detalhe/110093", "129")</f>
      </c>
      <c r="B115" s="4" t="s">
        <f>=HYPERLINK("https://leilaoonline.net/lote/detalhe/110093",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=HYPERLINK("https://leilaoonline.net/lote/detalhe/110090", "130")</f>
      </c>
      <c r="B116" s="4" t="s">
        <f>=HYPERLINK("https://leilaoonline.net/lote/detalhe/110090",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=HYPERLINK("https://leilaoonline.net/lote/detalhe/110095", "131")</f>
      </c>
      <c r="B117" s="4" t="s">
        <f>=HYPERLINK("https://leilaoonline.net/lote/detalhe/110095",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=HYPERLINK("https://leilaoonline.net/lote/detalhe/110096", "132")</f>
      </c>
      <c r="B118" s="4" t="s">
        <f>=HYPERLINK("https://leilaoonline.net/lote/detalhe/110096",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=HYPERLINK("https://leilaoonline.net/lote/detalhe/110097", "133")</f>
      </c>
      <c r="B119" s="4" t="s">
        <f>=HYPERLINK("https://leilaoonline.net/lote/detalhe/110097",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=HYPERLINK("https://leilaoonline.net/lote/detalhe/110092", "134")</f>
      </c>
      <c r="B120" s="4" t="s">
        <f>=HYPERLINK("https://leilaoonline.net/lote/detalhe/110092",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=HYPERLINK("https://leilaoonline.net/lote/detalhe/110091", "135")</f>
      </c>
      <c r="B121" s="4" t="s">
        <f>=HYPERLINK("https://leilaoonline.net/lote/detalhe/110091",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=HYPERLINK("https://leilaoonline.net/lote/detalhe/110094", "136")</f>
      </c>
      <c r="B122" s="4" t="s">
        <f>=HYPERLINK("https://leilaoonline.net/lote/detalhe/110094",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=HYPERLINK("https://leilaoonline.net/lote/detalhe/110119", "174")</f>
      </c>
      <c r="B123" s="4" t="s">
        <f>=HYPERLINK("https://leilaoonline.net/lote/detalhe/110119",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=HYPERLINK("https://leilaoonline.net/lote/detalhe/110130", "175")</f>
      </c>
      <c r="B124" s="4" t="s">
        <f>=HYPERLINK("https://leilaoonline.net/lote/detalhe/110130",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=HYPERLINK("https://leilaoonline.net/lote/detalhe/110111", "176")</f>
      </c>
      <c r="B125" s="4" t="s">
        <f>=HYPERLINK("https://leilaoonline.net/lote/detalhe/110111",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=HYPERLINK("https://leilaoonline.net/lote/detalhe/110121", "177")</f>
      </c>
      <c r="B126" s="4" t="s">
        <f>=HYPERLINK("https://leilaoonline.net/lote/detalhe/110121",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=HYPERLINK("https://leilaoonline.net/lote/detalhe/110105", "179")</f>
      </c>
      <c r="B127" s="4" t="s">
        <f>=HYPERLINK("https://leilaoonline.net/lote/detalhe/110105",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=HYPERLINK("https://leilaoonline.net/lote/detalhe/110102", "180")</f>
      </c>
      <c r="B128" s="4" t="s">
        <f>=HYPERLINK("https://leilaoonline.net/lote/detalhe/110102",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=HYPERLINK("https://leilaoonline.net/lote/detalhe/110122", "181")</f>
      </c>
      <c r="B129" s="4" t="s">
        <f>=HYPERLINK("https://leilaoonline.net/lote/detalhe/110122",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=HYPERLINK("https://leilaoonline.net/lote/detalhe/110114", "182")</f>
      </c>
      <c r="B130" s="4" t="s">
        <f>=HYPERLINK("https://leilaoonline.net/lote/detalhe/110114",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=HYPERLINK("https://leilaoonline.net/lote/detalhe/110124", "183")</f>
      </c>
      <c r="B131" s="4" t="s">
        <f>=HYPERLINK("https://leilaoonline.net/lote/detalhe/110124",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=HYPERLINK("https://leilaoonline.net/lote/detalhe/110113", "184")</f>
      </c>
      <c r="B132" s="4" t="s">
        <f>=HYPERLINK("https://leilaoonline.net/lote/detalhe/110113",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=HYPERLINK("https://leilaoonline.net/lote/detalhe/110126", "185")</f>
      </c>
      <c r="B133" s="4" t="s">
        <f>=HYPERLINK("https://leilaoonline.net/lote/detalhe/110126",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=HYPERLINK("https://leilaoonline.net/lote/detalhe/110112", "186")</f>
      </c>
      <c r="B134" s="4" t="s">
        <f>=HYPERLINK("https://leilaoonline.net/lote/detalhe/110112",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=HYPERLINK("https://leilaoonline.net/lote/detalhe/110104", "187")</f>
      </c>
      <c r="B135" s="4" t="s">
        <f>=HYPERLINK("https://leilaoonline.net/lote/detalhe/110104",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=HYPERLINK("https://leilaoonline.net/lote/detalhe/110117", "188")</f>
      </c>
      <c r="B136" s="4" t="s">
        <f>=HYPERLINK("https://leilaoonline.net/lote/detalhe/110117",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=HYPERLINK("https://leilaoonline.net/lote/detalhe/110129", "189")</f>
      </c>
      <c r="B137" s="4" t="s">
        <f>=HYPERLINK("https://leilaoonline.net/lote/detalhe/110129",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=HYPERLINK("https://leilaoonline.net/lote/detalhe/110103", "190")</f>
      </c>
      <c r="B138" s="4" t="s">
        <f>=HYPERLINK("https://leilaoonline.net/lote/detalhe/110103",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=HYPERLINK("https://leilaoonline.net/lote/detalhe/110131", "191")</f>
      </c>
      <c r="B139" s="4" t="s">
        <f>=HYPERLINK("https://leilaoonline.net/lote/detalhe/110131",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=HYPERLINK("https://leilaoonline.net/lote/detalhe/110116", "192")</f>
      </c>
      <c r="B140" s="4" t="s">
        <f>=HYPERLINK("https://leilaoonline.net/lote/detalhe/110116",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=HYPERLINK("https://leilaoonline.net/lote/detalhe/110127", "193")</f>
      </c>
      <c r="B141" s="4" t="s">
        <f>=HYPERLINK("https://leilaoonline.net/lote/detalhe/110127",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=HYPERLINK("https://leilaoonline.net/lote/detalhe/110118", "194")</f>
      </c>
      <c r="B142" s="4" t="s">
        <f>=HYPERLINK("https://leilaoonline.net/lote/detalhe/110118",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=HYPERLINK("https://leilaoonline.net/lote/detalhe/110128", "195")</f>
      </c>
      <c r="B143" s="4" t="s">
        <f>=HYPERLINK("https://leilaoonline.net/lote/detalhe/110128",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=HYPERLINK("https://leilaoonline.net/lote/detalhe/110120", "196")</f>
      </c>
      <c r="B144" s="4" t="s">
        <f>=HYPERLINK("https://leilaoonline.net/lote/detalhe/110120",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=HYPERLINK("https://leilaoonline.net/lote/detalhe/110123", "197")</f>
      </c>
      <c r="B145" s="4" t="s">
        <f>=HYPERLINK("https://leilaoonline.net/lote/detalhe/110123",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=HYPERLINK("https://leilaoonline.net/lote/detalhe/110115", "198")</f>
      </c>
      <c r="B146" s="4" t="s">
        <f>=HYPERLINK("https://leilaoonline.net/lote/detalhe/110115",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=HYPERLINK("https://leilaoonline.net/lote/detalhe/110125", "199")</f>
      </c>
      <c r="B147" s="4" t="s">
        <f>=HYPERLINK("https://leilaoonline.net/lote/detalhe/110125",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=HYPERLINK("https://leilaoonline.net/lote/detalhe/110067", "267")</f>
      </c>
      <c r="B148" s="4" t="s">
        <f>=HYPERLINK("https://leilaoonline.net/lote/detalhe/110067", " 11 LUMINÁRIAS À PROVA DE EXPLOSÃO e 2 REATORES PARA LÂMPADA VAPOR SÓDIO 1000W")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=HYPERLINK("https://leilaoonline.net/lote/detalhe/110110", "268")</f>
      </c>
      <c r="B149" s="4" t="s">
        <f>=HYPERLINK("https://leilaoonline.net/lote/detalhe/110110", "aprox. 191 PÇS DERIVADOS SENDO: 300MM = 164PÇS / 400MM 11PÇS / 600MM = 16PÇS")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=HYPERLINK("https://leilaoonline.net/lote/detalhe/109943", "271")</f>
      </c>
      <c r="B150" s="4" t="s">
        <f>=HYPERLINK("https://leilaoonline.net/lote/detalhe/109943", "APROX. 28 UNIDADES DE FILTROS PARKER E NOGREN")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=HYPERLINK("https://leilaoonline.net/lote/detalhe/109944", "277")</f>
      </c>
      <c r="B151" s="4" t="s">
        <f>=HYPERLINK("https://leilaoonline.net/lote/detalhe/109944", "TALHA ELÉTRICA  PARA 1 TONELADA - 3,0m DE ALTURA COM 3,10m DE VÃO")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=HYPERLINK("https://leilaoonline.net/lote/detalhe/109945", "290")</f>
      </c>
      <c r="B152" s="4" t="s">
        <f>=HYPERLINK("https://leilaoonline.net/lote/detalhe/109945", " QUADROS ELÉTRICOS - APROX. 12 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=HYPERLINK("https://leilaoonline.net/lote/detalhe/109946", "291")</f>
      </c>
      <c r="B153" s="4" t="s">
        <f>=HYPERLINK("https://leilaoonline.net/lote/detalhe/109946", " LUMINÁRIAS DIVERSAS (COMUM E LED) -  APROX. 78PÇS")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=HYPERLINK("https://leilaoonline.net/lote/detalhe/110064", "294")</f>
      </c>
      <c r="B154" s="4" t="s">
        <f>=HYPERLINK("https://leilaoonline.net/lote/detalhe/110064", " 09 LUMINÁRIAs FITA DE LED DVs TAMANHOS E 09 CALHAs DE LUMINÁRIA P/ LÂMPADA DE LED")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=HYPERLINK("https://leilaoonline.net/lote/detalhe/109947", "295")</f>
      </c>
      <c r="B155" s="4" t="s">
        <f>=HYPERLINK("https://leilaoonline.net/lote/detalhe/109947", " Aprox. 49 MÁQUINAS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=HYPERLINK("https://leilaoonline.net/lote/detalhe/109948", "297")</f>
      </c>
      <c r="B156" s="4" t="s">
        <f>=HYPERLINK("https://leilaoonline.net/lote/detalhe/109948", " 07 PAINÉIS ELÉTRICOS")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=HYPERLINK("https://leilaoonline.net/lote/detalhe/109949", "298")</f>
      </c>
      <c r="B157" s="4" t="s">
        <f>=HYPERLINK("https://leilaoonline.net/lote/detalhe/109949", " 02 FOGÕES INDUSTRIAIS")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=HYPERLINK("https://leilaoonline.net/lote/detalhe/109950", "312")</f>
      </c>
      <c r="B158" s="4" t="s">
        <f>=HYPERLINK("https://leilaoonline.net/lote/detalhe/109950", "4 MOTORES P/ EMPILHADEIRA ELÉTRICA.")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=HYPERLINK("https://leilaoonline.net/lote/detalhe/109951", "314")</f>
      </c>
      <c r="B159" s="4" t="s">
        <f>=HYPERLINK("https://leilaoonline.net/lote/detalhe/109951", " 02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=HYPERLINK("https://leilaoonline.net/lote/detalhe/110063", "332")</f>
      </c>
      <c r="B160" s="4" t="s">
        <f>=HYPERLINK("https://leilaoonline.net/lote/detalhe/110063", " 04 CONDENSADORES DE AR CONDICIONADO")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=HYPERLINK("https://leilaoonline.net/lote/detalhe/110066", "333")</f>
      </c>
      <c r="B161" s="4" t="s">
        <f>=HYPERLINK("https://leilaoonline.net/lote/detalhe/110066", " 05 Placas de Silicone 200G. Medidas 1000x1000x12mm")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=HYPERLINK("https://leilaoonline.net/lote/detalhe/110065", "334")</f>
      </c>
      <c r="B162" s="4" t="s">
        <f>=HYPERLINK("https://leilaoonline.net/lote/detalhe/110065", " 700 Metros de Cabo Helucom A-DQ(ZN)B2Y 24EQ/125 ROHS 08460109318 (24 fibras –monomodo )HELUKABEL(Alemanha)")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=HYPERLINK("https://leilaoonline.net/lote/detalhe/110060", "337")</f>
      </c>
      <c r="B163" s="4" t="s">
        <f>=HYPERLINK("https://leilaoonline.net/lote/detalhe/110060", "09 PROTETORES PARA SERRA CIRCULAR")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=HYPERLINK("https://leilaoonline.net/lote/detalhe/110061", "338")</f>
      </c>
      <c r="B164" s="4" t="s">
        <f>=HYPERLINK("https://leilaoonline.net/lote/detalhe/110061", "02 FILTROS DE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=HYPERLINK("https://leilaoonline.net/lote/detalhe/110062", "339")</f>
      </c>
      <c r="B165" s="4" t="s">
        <f>=HYPERLINK("https://leilaoonline.net/lote/detalhe/110062", "APROX. 38 ROSCAS TRANSPORTADORAS")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=HYPERLINK("https://leilaoonline.net/lote/detalhe/110068", "340")</f>
      </c>
      <c r="B166" s="4" t="s">
        <f>=HYPERLINK("https://leilaoonline.net/lote/detalhe/110068", " TRAFOS 03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=HYPERLINK("https://leilaoonline.net/lote/detalhe/110075", "341")</f>
      </c>
      <c r="B167" s="4" t="s">
        <f>=HYPERLINK("https://leilaoonline.net/lote/detalhe/110075", " TRAFOS 03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=HYPERLINK("https://leilaoonline.net/lote/detalhe/110076", "342")</f>
      </c>
      <c r="B168" s="4" t="s">
        <f>=HYPERLINK("https://leilaoonline.net/lote/detalhe/110076", " TRAFOS 02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=HYPERLINK("https://leilaoonline.net/lote/detalhe/110142", "343")</f>
      </c>
      <c r="B169" s="4" t="s">
        <f>=HYPERLINK("https://leilaoonline.net/lote/detalhe/110142", " CAPACITOR 9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=HYPERLINK("https://leilaoonline.net/lote/detalhe/110073", "344")</f>
      </c>
      <c r="B170" s="4" t="s">
        <f>=HYPERLINK("https://leilaoonline.net/lote/detalhe/110073", " CHAVE ELÉTRICA 3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=HYPERLINK("https://leilaoonline.net/lote/detalhe/110074", "349")</f>
      </c>
      <c r="B171" s="4" t="s">
        <f>=HYPERLINK("https://leilaoonline.net/lote/detalhe/110074", " 31 CONTATORAS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=HYPERLINK("https://leilaoonline.net/lote/detalhe/110069", "350")</f>
      </c>
      <c r="B172" s="4" t="s">
        <f>=HYPERLINK("https://leilaoonline.net/lote/detalhe/110069", " 12 DISJUNTORES CX MOLDADAS (3X630A   1X250A   1X500A   2X400A   1X800A   1X1600A   2X500A   1X700A)")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=HYPERLINK("https://leilaoonline.net/lote/detalhe/110072", "351")</f>
      </c>
      <c r="B173" s="4" t="s">
        <f>=HYPERLINK("https://leilaoonline.net/lote/detalhe/110072", " 612 BOTÕES P/ PAINÉIS ELÉTRICOS DIVERSOS MODELOS")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1.700,00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=HYPERLINK("https://leilaoonline.net/lote/detalhe/110071", "352")</f>
      </c>
      <c r="B174" s="4" t="s">
        <f>=HYPERLINK("https://leilaoonline.net/lote/detalhe/110071", " 1 CONTATORA 3RW4435-6BC44  36 CONTATOS 3TR1023")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=HYPERLINK("https://leilaoonline.net/lote/detalhe/110070", "353")</f>
      </c>
      <c r="B175" s="4" t="s">
        <f>=HYPERLINK("https://leilaoonline.net/lote/detalhe/110070", " 19 CHAVES SECCIONADORAS (9X50A   10X125A)   23 CHAVE LIGA DESLIGA   10 CX DE PASSAGEM (300X220X120)")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=HYPERLINK("https://leilaoonline.net/lote/detalhe/110098", "373")</f>
      </c>
      <c r="B176" s="4" t="s">
        <f>=HYPERLINK("https://leilaoonline.net/lote/detalhe/110098", "BANDEIJAS E SUPORTES 250KG APROX.")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=HYPERLINK("https://leilaoonline.net/lote/detalhe/110099", "374")</f>
      </c>
      <c r="B177" s="4" t="s">
        <f>=HYPERLINK("https://leilaoonline.net/lote/detalhe/110099", "BOMBA COM MOTOR DE 25CV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=HYPERLINK("https://leilaoonline.net/lote/detalhe/110100", "376")</f>
      </c>
      <c r="B178" s="4" t="s">
        <f>=HYPERLINK("https://leilaoonline.net/lote/detalhe/110100", "01 COMPRESSOR ATLAS COPCO GX3 FF 2006")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=HYPERLINK("https://leilaoonline.net/lote/detalhe/110107", "378")</f>
      </c>
      <c r="B179" s="4" t="s">
        <f>=HYPERLINK("https://leilaoonline.net/lote/detalhe/110107", " CALHA CIRCULAR MP 100 GALVANIZADA DIÂMETRO 0,52(520MM) POR 1,08MTS DE COMPRIMENTO COM 2,00MM DE ESPESSURA. CADA CALHA PESA 12,5KG")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=HYPERLINK("https://leilaoonline.net/lote/detalhe/110108", "379")</f>
      </c>
      <c r="B180" s="4" t="s">
        <f>=HYPERLINK("https://leilaoonline.net/lote/detalhe/110108", " CALHA CIRCULAR MP 100 GALVANIZADA DIÂMETRO 0,52(520MM) POR 1,08MTS DE COMPRIMENTO COM 2,00MM DE ESPESSURA. CADA CALHA PESA 12,5KG")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=HYPERLINK("https://leilaoonline.net/lote/detalhe/110109", "381")</f>
      </c>
      <c r="B181" s="4" t="s">
        <f>=HYPERLINK("https://leilaoonline.net/lote/detalhe/110109", "  05 DISJUNTORES DIVERSOS - SENDO 1 SÉRIE DIMATIC 600V E 4 DISJUNTORES CAIXA MOLDADA DE 600AMP")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=HYPERLINK("https://leilaoonline.net/lote/detalhe/113707", "383")</f>
      </c>
      <c r="B182" s="4" t="s">
        <f>=HYPERLINK("https://leilaoonline.net/lote/detalhe/113707", " 01 MÁQUINA DE SOLDA")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=HYPERLINK("https://leilaoonline.net/lote/detalhe/113708", "384")</f>
      </c>
      <c r="B183" s="4" t="s">
        <f>=HYPERLINK("https://leilaoonline.net/lote/detalhe/113708", " 01 MÁQUINA DE SOLDA")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=HYPERLINK("https://leilaoonline.net/lote/detalhe/113709", "385")</f>
      </c>
      <c r="B184" s="4" t="s">
        <f>=HYPERLINK("https://leilaoonline.net/lote/detalhe/113709", " 01 MÁQUINA DE SOLDA")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=HYPERLINK("https://leilaoonline.net/lote/detalhe/113711", "386")</f>
      </c>
      <c r="B185" s="4" t="s">
        <f>=HYPERLINK("https://leilaoonline.net/lote/detalhe/113711", " 01 MÁQUINA DE SOLDA")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=HYPERLINK("https://leilaoonline.net/lote/detalhe/113712", "387")</f>
      </c>
      <c r="B186" s="4" t="s">
        <f>=HYPERLINK("https://leilaoonline.net/lote/detalhe/113712", " 01 MÁQUINA DE SOLDA")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=HYPERLINK("https://leilaoonline.net/lote/detalhe/114182", "388")</f>
      </c>
      <c r="B187" s="4" t="s">
        <f>=HYPERLINK("https://leilaoonline.net/lote/detalhe/114182", " 06 DISJUNTORES CAIXAS MOLDADAS")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=HYPERLINK("https://leilaoonline.net/lote/detalhe/114183", "389")</f>
      </c>
      <c r="B188" s="4" t="s">
        <f>=HYPERLINK("https://leilaoonline.net/lote/detalhe/114183", " 18 TRASNFORMADORES DIVERSOS - EMBOBINAMENTO DE COBRE")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=HYPERLINK("https://leilaoonline.net/lote/detalhe/114184", "390")</f>
      </c>
      <c r="B189" s="4" t="s">
        <f>=HYPERLINK("https://leilaoonline.net/lote/detalhe/114184", " 56 DISJUNTORES CAIXAS MOLDADAS")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6.500,00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=HYPERLINK("https://leilaoonline.net/lote/detalhe/114185", "391")</f>
      </c>
      <c r="B190" s="4" t="s">
        <f>=HYPERLINK("https://leilaoonline.net/lote/detalhe/114185", " 5 CONTATORAS E 20 DISJUNTORES")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=HYPERLINK("https://leilaoonline.net/lote/detalhe/109954", "1002")</f>
      </c>
      <c r="B191" s="4" t="s">
        <f>=HYPERLINK("https://leilaoonline.net/lote/detalhe/109954", " ALIMENTADOR DE INJETORA CONAIR MDC30-SDC")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=HYPERLINK("https://leilaoonline.net/lote/detalhe/109953", "1012")</f>
      </c>
      <c r="B192" s="4" t="s">
        <f>=HYPERLINK("https://leilaoonline.net/lote/detalhe/109953", " TURASK MOD. BRASILIA.")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=HYPERLINK("https://leilaoonline.net/lote/detalhe/109952", "1014")</f>
      </c>
      <c r="B193" s="4" t="s">
        <f>=HYPERLINK("https://leilaoonline.net/lote/detalhe/109952", " COMPRESSOR DE AR BARIONKAR FB 30/350, ANO: 1999, C/ MOTOR WEG 7,5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=HYPERLINK("https://leilaoonline.net/lote/detalhe/109956", "1029")</f>
      </c>
      <c r="B194" s="4" t="s">
        <f>=HYPERLINK("https://leilaoonline.net/lote/detalhe/109956",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=HYPERLINK("https://leilaoonline.net/lote/detalhe/109955", "1030")</f>
      </c>
      <c r="B195" s="4" t="s">
        <f>=HYPERLINK("https://leilaoonline.net/lote/detalhe/109955",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=HYPERLINK("https://leilaoonline.net/lote/detalhe/109957", "1031")</f>
      </c>
      <c r="B196" s="4" t="s">
        <f>=HYPERLINK("https://leilaoonline.net/lote/detalhe/109957",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=HYPERLINK("https://leilaoonline.net/lote/detalhe/109959", "1033")</f>
      </c>
      <c r="B197" s="4" t="s">
        <f>=HYPERLINK("https://leilaoonline.net/lote/detalhe/109959",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=HYPERLINK("https://leilaoonline.net/lote/detalhe/109960", "1034")</f>
      </c>
      <c r="B198" s="4" t="s">
        <f>=HYPERLINK("https://leilaoonline.net/lote/detalhe/109960",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=HYPERLINK("https://leilaoonline.net/lote/detalhe/109958", "1035")</f>
      </c>
      <c r="B199" s="4" t="s">
        <f>=HYPERLINK("https://leilaoonline.net/lote/detalhe/109958",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=HYPERLINK("https://leilaoonline.net/lote/detalhe/109961", "1037")</f>
      </c>
      <c r="B200" s="4" t="s">
        <f>=HYPERLINK("https://leilaoonline.net/lote/detalhe/109961",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=HYPERLINK("https://leilaoonline.net/lote/detalhe/109962", "1040")</f>
      </c>
      <c r="B201" s="4" t="s">
        <f>=HYPERLINK("https://leilaoonline.net/lote/detalhe/109962",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=HYPERLINK("https://leilaoonline.net/lote/detalhe/109963", "1041")</f>
      </c>
      <c r="B202" s="4" t="s">
        <f>=HYPERLINK("https://leilaoonline.net/lote/detalhe/109963",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=HYPERLINK("https://leilaoonline.net/lote/detalhe/109964", "1050")</f>
      </c>
      <c r="B203" s="4" t="s">
        <f>=HYPERLINK("https://leilaoonline.net/lote/detalhe/109964",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=HYPERLINK("https://leilaoonline.net/lote/detalhe/109965", "1051")</f>
      </c>
      <c r="B204" s="4" t="s">
        <f>=HYPERLINK("https://leilaoonline.net/lote/detalhe/109965", " FURADEIRA DE COLUNA MANUAL")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=HYPERLINK("https://leilaoonline.net/lote/detalhe/109966", "1052")</f>
      </c>
      <c r="B205" s="4" t="s">
        <f>=HYPERLINK("https://leilaoonline.net/lote/detalhe/109966", " 2 PENEIRAS VIBRATÓRIAS")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=HYPERLINK("https://leilaoonline.net/lote/detalhe/109968", "1054")</f>
      </c>
      <c r="B206" s="4" t="s">
        <f>=HYPERLINK("https://leilaoonline.net/lote/detalhe/109968", " COMPRESSOR DE AR DOUAT C/ MOTOR 5 CV")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1.850,00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=HYPERLINK("https://leilaoonline.net/lote/detalhe/109967", "1056")</f>
      </c>
      <c r="B207" s="4" t="s">
        <f>=HYPERLINK("https://leilaoonline.net/lote/detalhe/109967", " BALANÇA MECÂNICA CAP. 5000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=HYPERLINK("https://leilaoonline.net/lote/detalhe/109969", "1064")</f>
      </c>
      <c r="B208" s="4" t="s">
        <f>=HYPERLINK("https://leilaoonline.net/lote/detalhe/109969", " REEVES")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7.250,00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=HYPERLINK("https://leilaoonline.net/lote/detalhe/109970", "1095")</f>
      </c>
      <c r="B209" s="4" t="s">
        <f>=HYPERLINK("https://leilaoonline.net/lote/detalhe/109970", " UNIDADE HIDRÁULICA C/ MOTOR")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=HYPERLINK("https://leilaoonline.net/lote/detalhe/109971", "1099")</f>
      </c>
      <c r="B210" s="4" t="s">
        <f>=HYPERLINK("https://leilaoonline.net/lote/detalhe/109971", " 2 TANQUES CILINDRICOS HORIZONTAIS EM AÇO CARBONO AGROMETAL")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=HYPERLINK("https://leilaoonline.net/lote/detalhe/109972", "1109")</f>
      </c>
      <c r="B211" s="4" t="s">
        <f>=HYPERLINK("https://leilaoonline.net/lote/detalhe/109972", " CILINDROS HIDRÁULICOS/PNEUMÁTICOS DIVERSOS")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=HYPERLINK("https://leilaoonline.net/lote/detalhe/109973", "1111")</f>
      </c>
      <c r="B212" s="4" t="s">
        <f>=HYPERLINK("https://leilaoonline.net/lote/detalhe/109973", " SILO C/ EXAUSTÃO.")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=HYPERLINK("https://leilaoonline.net/lote/detalhe/109974", "1118")</f>
      </c>
      <c r="B213" s="4" t="s">
        <f>=HYPERLINK("https://leilaoonline.net/lote/detalhe/109974", "PAINEL PARA TESTE")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=HYPERLINK("https://leilaoonline.net/lote/detalhe/109975", "1135")</f>
      </c>
      <c r="B214" s="4" t="s">
        <f>=HYPERLINK("https://leilaoonline.net/lote/detalhe/109975", " Máquina de fazer gravação a laser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7.900,00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=HYPERLINK("https://leilaoonline.net/lote/detalhe/109976", "1136")</f>
      </c>
      <c r="B215" s="4" t="s">
        <f>=HYPERLINK("https://leilaoonline.net/lote/detalhe/109976", " Painel controlador de tráfego")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=HYPERLINK("https://leilaoonline.net/lote/detalhe/109977", "1138")</f>
      </c>
      <c r="B216" s="4" t="s">
        <f>=HYPERLINK("https://leilaoonline.net/lote/detalhe/109977", " aprox. 350 unidades ganchos de segurança")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=HYPERLINK("https://leilaoonline.net/lote/detalhe/109978", "1156")</f>
      </c>
      <c r="B217" s="4" t="s">
        <f>=HYPERLINK("https://leilaoonline.net/lote/detalhe/109978", " 7 un. escadas de madeira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=HYPERLINK("https://leilaoonline.net/lote/detalhe/109982", "1165")</f>
      </c>
      <c r="B218" s="4" t="s">
        <f>=HYPERLINK("https://leilaoonline.net/lote/detalhe/109982", " Aprox. 30 Ton de eixos várias medidas. (Lances por quilo)")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2,30</t>
        </is>
      </c>
      <c r="F218" s="4" t="inlineStr">
        <is>
          <t>0.10</t>
        </is>
      </c>
    </row>
    <row collapsed="false" customFormat="false" customHeight="false" hidden="false" ht="12.1" outlineLevel="0" r="219">
      <c r="A219" s="5" t="s">
        <f>=HYPERLINK("https://leilaoonline.net/lote/detalhe/109981", "1166")</f>
      </c>
      <c r="B219" s="4" t="s">
        <f>=HYPERLINK("https://leilaoonline.net/lote/detalhe/109981", " 1 un. de Torre de refrigeração de água")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=HYPERLINK("https://leilaoonline.net/lote/detalhe/109980", "1167")</f>
      </c>
      <c r="B220" s="4" t="s">
        <f>=HYPERLINK("https://leilaoonline.net/lote/detalhe/109980", " 1 un. de Torre de refrigeração de água")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=HYPERLINK("https://leilaoonline.net/lote/detalhe/109979", "1168")</f>
      </c>
      <c r="B221" s="4" t="s">
        <f>=HYPERLINK("https://leilaoonline.net/lote/detalhe/109979", " Forno tipo bambole em aço carbono")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=HYPERLINK("https://leilaoonline.net/lote/detalhe/109983", "1169")</f>
      </c>
      <c r="B222" s="4" t="s">
        <f>=HYPERLINK("https://leilaoonline.net/lote/detalhe/109983", " Forno tipo bambole em aço inox")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=HYPERLINK("https://leilaoonline.net/lote/detalhe/109986", "1174")</f>
      </c>
      <c r="B223" s="4" t="s">
        <f>=HYPERLINK("https://leilaoonline.net/lote/detalhe/109986", " 7 secadores de mão. Ar quente e frio")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6.500,00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=HYPERLINK("https://leilaoonline.net/lote/detalhe/109987", "1177")</f>
      </c>
      <c r="B224" s="4" t="s">
        <f>=HYPERLINK("https://leilaoonline.net/lote/detalhe/109987", " 10 motores acoplados")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=HYPERLINK("https://leilaoonline.net/lote/detalhe/109988", "1180")</f>
      </c>
      <c r="B225" s="4" t="s">
        <f>=HYPERLINK("https://leilaoonline.net/lote/detalhe/109988", " Torninho")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=HYPERLINK("https://leilaoonline.net/lote/detalhe/109985", "1182")</f>
      </c>
      <c r="B226" s="4" t="s">
        <f>=HYPERLINK("https://leilaoonline.net/lote/detalhe/109985", " Plaina de chaveta Rocco")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11.500,00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=HYPERLINK("https://leilaoonline.net/lote/detalhe/109989", "1186")</f>
      </c>
      <c r="B227" s="4" t="s">
        <f>=HYPERLINK("https://leilaoonline.net/lote/detalhe/109989", " Fogão de 8 bocas em inox")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=HYPERLINK("https://leilaoonline.net/lote/detalhe/109984", "1187")</f>
      </c>
      <c r="B228" s="4" t="s">
        <f>=HYPERLINK("https://leilaoonline.net/lote/detalhe/109984", " Máquina de lavar material")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=HYPERLINK("https://leilaoonline.net/lote/detalhe/109990", "1189")</f>
      </c>
      <c r="B229" s="4" t="s">
        <f>=HYPERLINK("https://leilaoonline.net/lote/detalhe/109990", "Máquina de fazer Raio-X a Laser")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=HYPERLINK("https://leilaoonline.net/lote/detalhe/110101", "1190")</f>
      </c>
      <c r="B230" s="4" t="s">
        <f>=HYPERLINK("https://leilaoonline.net/lote/detalhe/110101", "aprox.150 fechaduras diversas sem uso (no estado)")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8.000,00</t>
        </is>
      </c>
      <c r="F2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2026-06-14T18:57:07.00Z</dcterms:created>
  <dc:creator>Tellks Tecnologia</dc:creator>
  <cp:revision>0</cp:revision>
</cp:coreProperties>
</file>