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Veículos, Caminhões, Utilitários.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17/05/2017 14:43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Celia Gouveia Balleja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=HYPERLINK("https://leilaoonline.net/lote/detalhe/8507", "001")</f>
      </c>
      <c r="B11" s="4" t="s">
        <f>=HYPERLINK("https://leilaoonline.net/lote/detalhe/8507", "CAMINHÃO FORD CARGO 2842  AT TRACTOR CAB EST, ANO 2014, PLACA FINAL 163,OBS: SEM ESTEPE E BATERIA, COM AVARIAS NA LATA, MECANICA SEM TESTE, LOCALIZAÇÃO PARA  VISITAÇÃO E RETIRADA, SÃO PAULO-SP")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64.000,00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=HYPERLINK("https://leilaoonline.net/lote/detalhe/8508", "002")</f>
      </c>
      <c r="B12" s="4" t="s">
        <f>=HYPERLINK("https://leilaoonline.net/lote/detalhe/8508", "CAMINHÃO TRATOR  MB MODELO 2546 LS , ANO/MOD 14/14 NÃO CONSTA SINISTRO, PLACA FINAL 656")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76.000,00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=HYPERLINK("https://leilaoonline.net/lote/detalhe/8511", "003")</f>
      </c>
      <c r="B13" s="4" t="s">
        <f>=HYPERLINK("https://leilaoonline.net/lote/detalhe/8511", " KOMBI FURGÃO ANO 2008 MOD 2009, PLACA FINAL 573 VEÍCULO BATIDO COM AVARIAS, VISITAÇÃO E RETIRADA SÃO PAULO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=HYPERLINK("https://leilaoonline.net/lote/detalhe/8509", "004")</f>
      </c>
      <c r="B14" s="4" t="s">
        <f>=HYPERLINK("https://leilaoonline.net/lote/detalhe/8509", "CAMINHÃO CARGO TOCO, MODELO 1418 CARROCERIA ANO/MOD 88/88, EM ÓTIMO ESTADO FUNCIONADO, PLACA: FINAL 391")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26.200,00</t>
        </is>
      </c>
      <c r="F14" s="4" t="inlineStr">
        <is>
          <t>300.00</t>
        </is>
      </c>
    </row>
    <row collapsed="false" customFormat="false" customHeight="false" hidden="false" ht="12.1" outlineLevel="0" r="15">
      <c r="A15" s="5" t="s">
        <f>=HYPERLINK("https://leilaoonline.net/lote/detalhe/8510", "005")</f>
      </c>
      <c r="B15" s="4" t="s">
        <f>=HYPERLINK("https://leilaoonline.net/lote/detalhe/8510", " CAMINHÃO M. BENZ 1723, ANO/MOD 98/99 CAVALO MECANICO, PLACA FINAL 20, FUNCIONANDO LOCALIZAÇÃO SÃO PAULO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=HYPERLINK("https://leilaoonline.net/lote/detalhe/8497", "006")</f>
      </c>
      <c r="B16" s="4" t="s">
        <f>=HYPERLINK("https://leilaoonline.net/lote/detalhe/8497", "PALIO, FIAT/ WEEKEND ATTRACTIVE, COMPLETA MENOS AR, ANO 14/15, PLACA FINAL 993, COMB FLEX 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18.000,00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=HYPERLINK("https://leilaoonline.net/lote/detalhe/8498", "007")</f>
      </c>
      <c r="B17" s="4" t="s">
        <f>=HYPERLINK("https://leilaoonline.net/lote/detalhe/8498", "PALIO, FIAT/WEEKEND ATTRACTIVE, ANO 14/15, COMPLETA MENOS AR, PLACA FINAL 501, COMB FLEX")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17.600,00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=HYPERLINK("https://leilaoonline.net/lote/detalhe/8499", "008")</f>
      </c>
      <c r="B18" s="4" t="s">
        <f>=HYPERLINK("https://leilaoonline.net/lote/detalhe/8499", "PALIO, FIAT/WEEKEND ATTRACTIVE, ANO 14/15, COMPLETA COM AR, PLACA FINAL 189, COMB FLEX")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18.200,00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=HYPERLINK("https://leilaoonline.net/lote/detalhe/8500", "009")</f>
      </c>
      <c r="B19" s="4" t="s">
        <f>=HYPERLINK("https://leilaoonline.net/lote/detalhe/8500", "PALIO FIAT/WEEKEND ATTRACTIVE, ANO 14/15, COMPLETA COM AR, DH E VIDROS ELÉTRICOS, PLACA FINAL 969, COMB FLEX")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17.000,00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=HYPERLINK("https://leilaoonline.net/lote/detalhe/8501", "010")</f>
      </c>
      <c r="B20" s="4" t="s">
        <f>=HYPERLINK("https://leilaoonline.net/lote/detalhe/8501", "FORD TRANSIT, I/FORD TRST MODIFICAR TP, ANO 10/11, PLACA FINAL 321, COMB DIESEL, OBS: MOTOR RUIM")</f>
      </c>
      <c r="C20" s="4" t="inlineStr">
        <is>
          <t>Não vendido</t>
        </is>
      </c>
      <c r="D20" s="4" t="inlineStr">
        <is>
          <t>7</t>
        </is>
      </c>
      <c r="E20" s="5" t="inlineStr">
        <is>
          <t>13.200,00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=HYPERLINK("https://leilaoonline.net/lote/detalhe/8502", "011")</f>
      </c>
      <c r="B21" s="4" t="s">
        <f>=HYPERLINK("https://leilaoonline.net/lote/detalhe/8502", "FORD TRANSIT, I/FORD TRST MODIFICAR TP, ANO 10/11,  PLACA FINAL 931, COMB  DIESEL")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14.600,00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=HYPERLINK("https://leilaoonline.net/lote/detalhe/8503", "012")</f>
      </c>
      <c r="B22" s="4" t="s">
        <f>=HYPERLINK("https://leilaoonline.net/lote/detalhe/8503", "TUCSON HYUNDAI/TUCSON GLS, ANO  12/13 , AUTOMATICA, PLACA FINAL 229 COMB GASOLINA")</f>
      </c>
      <c r="C22" s="4" t="inlineStr">
        <is>
          <t>Não vendido</t>
        </is>
      </c>
      <c r="D22" s="4" t="inlineStr">
        <is>
          <t>10</t>
        </is>
      </c>
      <c r="E22" s="5" t="inlineStr">
        <is>
          <t>27.000,00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=HYPERLINK("https://leilaoonline.net/lote/detalhe/8504", "013")</f>
      </c>
      <c r="B23" s="4" t="s">
        <f>=HYPERLINK("https://leilaoonline.net/lote/detalhe/8504", "TUCSON, HYUNDAI/TUCSON GLS, ANO  12/13 , AUTOMATICA,PLACA FINAL 629, COMB GASOLINA")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27.400,00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=HYPERLINK("https://leilaoonline.net/lote/detalhe/8505", "014")</f>
      </c>
      <c r="B24" s="4" t="s">
        <f>=HYPERLINK("https://leilaoonline.net/lote/detalhe/8505", "CAMINHÃO, FORD/CARGO 815 E, ANO 07/08,  PLACA FINAL 461, COMB DIESEL")</f>
      </c>
      <c r="C24" s="4" t="inlineStr">
        <is>
          <t>Não vendido</t>
        </is>
      </c>
      <c r="D24" s="4" t="inlineStr">
        <is>
          <t>63</t>
        </is>
      </c>
      <c r="E24" s="5" t="inlineStr">
        <is>
          <t>33.600,00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=HYPERLINK("https://leilaoonline.net/lote/detalhe/8506", "015")</f>
      </c>
      <c r="B25" s="4" t="s">
        <f>=HYPERLINK("https://leilaoonline.net/lote/detalhe/8506", "CAMINHÃO, FORD/CARGO 815 E, ANO 07/08, PLACA FINAL 391 ,  COMB DIESEL")</f>
      </c>
      <c r="C25" s="4" t="inlineStr">
        <is>
          <t>Não vendido</t>
        </is>
      </c>
      <c r="D25" s="4" t="inlineStr">
        <is>
          <t>51</t>
        </is>
      </c>
      <c r="E25" s="5" t="inlineStr">
        <is>
          <t>33.400,00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=HYPERLINK("https://leilaoonline.net/lote/detalhe/8527", "016")</f>
      </c>
      <c r="B26" s="4" t="s">
        <f>=HYPERLINK("https://leilaoonline.net/lote/detalhe/8527", "CAMINHONET CAB DUPLA MMC  4X4 GL 02/03, COMB DIESEL, FUNCIONADO, PLACA FINAL 18, IPVA 2017 PAGO, SEM DEBITOS")</f>
      </c>
      <c r="C26" s="4" t="inlineStr">
        <is>
          <t>Não vendido</t>
        </is>
      </c>
      <c r="D26" s="4" t="inlineStr">
        <is>
          <t>5</t>
        </is>
      </c>
      <c r="E26" s="5" t="inlineStr">
        <is>
          <t>18.500,00</t>
        </is>
      </c>
      <c r="F26" s="4" t="inlineStr">
        <is>
          <t>300.00</t>
        </is>
      </c>
    </row>
    <row collapsed="false" customFormat="false" customHeight="false" hidden="false" ht="12.1" outlineLevel="0" r="27">
      <c r="A27" s="5" t="s">
        <f>=HYPERLINK("https://leilaoonline.net/lote/detalhe/8525", "017")</f>
      </c>
      <c r="B27" s="4" t="s">
        <f>=HYPERLINK("https://leilaoonline.net/lote/detalhe/8525", "CAMINHÃO VOLVO VM 330  4X2 , ANO E MOD 2012, PLACA FINAL 466, FUNCIONANDO, OBS SEM ESTEPE SEM BATERIA E FALTA DOIS PNEUS NA TRASEIRA,  LOCALIZAÇÃO SÃO PAULO- SP")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61.000,00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=HYPERLINK("https://leilaoonline.net/lote/detalhe/8526", "018")</f>
      </c>
      <c r="B28" s="4" t="s">
        <f>=HYPERLINK("https://leilaoonline.net/lote/detalhe/8526", "CAMINHÃO VOLVO VM 330 4X2 , ANO E MOD 2012, PLACA FINAL 486, FUNCIONANDO OBS SEM ESTEPE SEM BATERIA E FALTA DOIS PNEUS NA TRASEIRA, LOCALIZAÇÃO SÃO PAULO- SP")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61.000,00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=HYPERLINK("https://leilaoonline.net/lote/detalhe/8528", "021")</f>
      </c>
      <c r="B29" s="4" t="s">
        <f>=HYPERLINK("https://leilaoonline.net/lote/detalhe/8528", "MOTO HONDA CG150 FAN ESDI, ANO/MOD 12/12 COMB FLEX, SEM CHAVE. ")</f>
      </c>
      <c r="C29" s="4" t="inlineStr">
        <is>
          <t>Vendido</t>
        </is>
      </c>
      <c r="D29" s="4" t="inlineStr">
        <is>
          <t>10</t>
        </is>
      </c>
      <c r="E29" s="5" t="inlineStr">
        <is>
          <t>3.200,00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2026-05-24T20:37:40.00Z</dcterms:created>
  <dc:creator>Tellks Tecnologia</dc:creator>
  <cp:revision>0</cp:revision>
</cp:coreProperties>
</file>