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• Vans • Caminhões • Guinchos Plat. • Compass • City • F350 • Brasília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=HYPERLINK("https://leilaoonline.net/lote/detalhe/99471", "100")</f>
      </c>
      <c r="B11" s="4" t="s">
        <f>=HYPERLINK("https://leilaoonline.net/lote/detalhe/99471", "veja o vídeo!! VW/VW FUSCA; 1982/1982; VERDE; ALCOOL - FUNCIONANDO")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=HYPERLINK("https://leilaoonline.net/lote/detalhe/99530", "101")</f>
      </c>
      <c r="B12" s="4" t="s">
        <f>=HYPERLINK("https://leilaoonline.net/lote/detalhe/99530", "veja o vídeo!! M.BENZ/L 1318; 2009/2009; BRANCA; DIESEL - FUNCIONANDO")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=HYPERLINK("https://leilaoonline.net/lote/detalhe/99472", "102")</f>
      </c>
      <c r="B13" s="4" t="s">
        <f>=HYPERLINK("https://leilaoonline.net/lote/detalhe/99472", "veja o vídeo!! VW/KOMBI; 1997/1997; CINZA; ALCO./GASOL.- MOTOR COM INJ. ELETRONICA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=HYPERLINK("https://leilaoonline.net/lote/detalhe/99517", "103")</f>
      </c>
      <c r="B14" s="4" t="s">
        <f>=HYPERLINK("https://leilaoonline.net/lote/detalhe/99517", "I/M.BENZ 415CDI SPRINTERM; 2014/2015; BRANCA; DIESEL - FUNCIONANDO - FROTA C73")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=HYPERLINK("https://leilaoonline.net/lote/detalhe/99988", "104")</f>
      </c>
      <c r="B15" s="4" t="s">
        <f>=HYPERLINK("https://leilaoonline.net/lote/detalhe/99988", "JEEP/COMPASS SPORT F; 2019/2019; PRETA; ALCO./GASOL. - FUNCIONANDO")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80.500,00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=HYPERLINK("https://leilaoonline.net/lote/detalhe/99535", "105")</f>
      </c>
      <c r="B16" s="4" t="s">
        <f>=HYPERLINK("https://leilaoonline.net/lote/detalhe/99535", "IVECO/TRAKKER 720T42TN; 2010/2010; DIESEL; BRANCO - FROTA H30")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102.250,00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=HYPERLINK("https://leilaoonline.net/lote/detalhe/100082", "106")</f>
      </c>
      <c r="B17" s="4" t="s">
        <f>=HYPERLINK("https://leilaoonline.net/lote/detalhe/100082", "FIORINO HD WK E; 2018/2019; BRANCA;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54.700,00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=HYPERLINK("https://leilaoonline.net/lote/detalhe/100086", "107")</f>
      </c>
      <c r="B18" s="4" t="s">
        <f>=HYPERLINK("https://leilaoonline.net/lote/detalhe/100086", "veja o vídeo!! I/VW JETTA CL AF (TSI); 2017/2017; BRANCA;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52.505,00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=HYPERLINK("https://leilaoonline.net/lote/detalhe/99989", "109")</f>
      </c>
      <c r="B19" s="4" t="s">
        <f>=HYPERLINK("https://leilaoonline.net/lote/detalhe/99989", "HONDA/CITY EX CVT; 2015/2015; PRATA; ALCO./GASOL.- FUNCIONANDO - IPVA 2021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44.750,00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=HYPERLINK("https://leilaoonline.net/lote/detalhe/99533", "115")</f>
      </c>
      <c r="B20" s="4" t="s">
        <f>=HYPERLINK("https://leilaoonline.net/lote/detalhe/99533", "FORD CARGO 1722 E; 2009/2009; DIESEL; BRANCA - EQUIP. COMP. DE LIXO - FROTA I93")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=HYPERLINK("https://leilaoonline.net/lote/detalhe/99515", "116")</f>
      </c>
      <c r="B21" s="4" t="s">
        <f>=HYPERLINK("https://leilaoonline.net/lote/detalhe/99515", "RENAULT/MASTER NIKS 16 P; 2018/2019; BRANCA; DIESEL - FUNCIONANDO - FROTA 310")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64.500,00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=HYPERLINK("https://leilaoonline.net/lote/detalhe/99516", "117")</f>
      </c>
      <c r="B22" s="4" t="s">
        <f>=HYPERLINK("https://leilaoonline.net/lote/detalhe/99516", "I/M.BENZ 415CDI SPRINTERM; 2014/2015; BRANCA; DIESEL - FUNCIONANDO - FROTA C72")</f>
      </c>
      <c r="C22" s="4" t="inlineStr">
        <is>
          <t>Vendido</t>
        </is>
      </c>
      <c r="D22" s="4" t="inlineStr">
        <is>
          <t>7</t>
        </is>
      </c>
      <c r="E22" s="5" t="inlineStr">
        <is>
          <t>84.500,00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=HYPERLINK("https://leilaoonline.net/lote/detalhe/99532", "119")</f>
      </c>
      <c r="B23" s="4" t="s">
        <f>=HYPERLINK("https://leilaoonline.net/lote/detalhe/99532", "FORD CARGO 1722; 2006/2006; DIESEL; BRANCA - EQUIP. COMP. DE LIXO - FUNCIONANDO - FROTA 984")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73.750,00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=HYPERLINK("https://leilaoonline.net/lote/detalhe/100077", "120")</f>
      </c>
      <c r="B24" s="4" t="s">
        <f>=HYPERLINK("https://leilaoonline.net/lote/detalhe/100077", "veja o vídeo!! HONDA/WR-V EXL CVT; 2018/2018;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57.150,00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=HYPERLINK("https://leilaoonline.net/lote/detalhe/100315", "121")</f>
      </c>
      <c r="B25" s="4" t="s">
        <f>=HYPERLINK("https://leilaoonline.net/lote/detalhe/100315", "NOVA SAVEIRO CE TRENDLI; 2013/2014; VERMELHA;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38.202,34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=HYPERLINK("https://leilaoonline.net/lote/detalhe/99528", "128")</f>
      </c>
      <c r="B26" s="4" t="s">
        <f>=HYPERLINK("https://leilaoonline.net/lote/detalhe/99528", "I/FORD RANGER XLT 14X; 1999/1999; PRATA; GASOL/GNV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=HYPERLINK("https://leilaoonline.net/lote/detalhe/100089", "129")</f>
      </c>
      <c r="B27" s="4" t="s">
        <f>=HYPERLINK("https://leilaoonline.net/lote/detalhe/100089", "HONDA/WR-V EX CVT; 2020/2021; AZUL;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71.500,00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=HYPERLINK("https://leilaoonline.net/lote/detalhe/99990", "130")</f>
      </c>
      <c r="B28" s="4" t="s">
        <f>=HYPERLINK("https://leilaoonline.net/lote/detalhe/99990", "veja o vídeo!! I/HYUNDAI SANTA FÉ 2.4; 2011/2012; PRATA; 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=HYPERLINK("https://leilaoonline.net/lote/detalhe/99475", "131")</f>
      </c>
      <c r="B29" s="4" t="s">
        <f>=HYPERLINK("https://leilaoonline.net/lote/detalhe/99475", "HONDA/ML 125; 1985/1985; VERMELHA;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=HYPERLINK("https://leilaoonline.net/lote/detalhe/99514", "132")</f>
      </c>
      <c r="B30" s="4" t="s">
        <f>=HYPERLINK("https://leilaoonline.net/lote/detalhe/99514", "RENAULT MASTER MARIM PAS; 2017/2018; BRANCA; DIESEL - FUNCIONANDO - FROTA 038")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57.500,00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=HYPERLINK("https://leilaoonline.net/lote/detalhe/100078", "133")</f>
      </c>
      <c r="B31" s="4" t="s">
        <f>=HYPERLINK("https://leilaoonline.net/lote/detalhe/100078", "HONDA/FIT LX 1.5 16V I-VTEC;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62.800,00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=HYPERLINK("https://leilaoonline.net/lote/detalhe/100350", "134")</f>
      </c>
      <c r="B32" s="4" t="s">
        <f>=HYPERLINK("https://leilaoonline.net/lote/detalhe/100350", "FIAT/WEEKEND ADVENTURE; 2014/2015; PRATA; ALCO./GASOL. - FROTA E49")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20.450,00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=HYPERLINK("https://leilaoonline.net/lote/detalhe/100351", "135")</f>
      </c>
      <c r="B33" s="4" t="s">
        <f>=HYPERLINK("https://leilaoonline.net/lote/detalhe/100351", "FIAT/STRADA ADVENT FLEX; 2009/2009; CINZA; ALCO./GASOL. - FROTA 000")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=HYPERLINK("https://leilaoonline.net/lote/detalhe/100352", "136")</f>
      </c>
      <c r="B34" s="4" t="s">
        <f>=HYPERLINK("https://leilaoonline.net/lote/detalhe/100352", "PEUGEOT 207 HB XR S; 2012/2013;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12.400,00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=HYPERLINK("https://leilaoonline.net/lote/detalhe/100349", "137")</f>
      </c>
      <c r="B35" s="4" t="s">
        <f>=HYPERLINK("https://leilaoonline.net/lote/detalhe/100349", "VW/UP TAKE MA; 2016/2017; BRANCA; ALCO./GASOL. - FUNCIONANDO - FROTA 844")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=HYPERLINK("https://leilaoonline.net/lote/detalhe/100383", "138")</f>
      </c>
      <c r="B36" s="4" t="s">
        <f>=HYPERLINK("https://leilaoonline.net/lote/detalhe/100383", "FIAT/PALIO WK ADEVEN DUAL; 2011/2011; ALCO./GASOL.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23.800,00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=HYPERLINK("https://leilaoonline.net/lote/detalhe/100384", "139")</f>
      </c>
      <c r="B37" s="4" t="s">
        <f>=HYPERLINK("https://leilaoonline.net/lote/detalhe/100384", "CITROEN/JUMPER F35LH 23S; 2012/2013; BRANCA; DIESEL")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=HYPERLINK("https://leilaoonline.net/lote/detalhe/100087", "140")</f>
      </c>
      <c r="B38" s="4" t="s">
        <f>=HYPERLINK("https://leilaoonline.net/lote/detalhe/100087", "RENAULT/MASTER BUS16 DCI; 2007/2008; BRANCA; DIESEL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=HYPERLINK("https://leilaoonline.net/lote/detalhe/100353", "141")</f>
      </c>
      <c r="B39" s="4" t="s">
        <f>=HYPERLINK("https://leilaoonline.net/lote/detalhe/100353", "CAMINHÃO FORD F-600; 1976/1976; DIESEL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=HYPERLINK("https://leilaoonline.net/lote/detalhe/99796", "150")</f>
      </c>
      <c r="B40" s="4" t="s">
        <f>=HYPERLINK("https://leilaoonline.net/lote/detalhe/99796", "veja o vídeo!! VW/13.180 E; 2007/2007; BRANCA; DIESEL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98.000,00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=HYPERLINK("https://leilaoonline.net/lote/detalhe/99797", "151")</f>
      </c>
      <c r="B41" s="4" t="s">
        <f>=HYPERLINK("https://leilaoonline.net/lote/detalhe/99797", "veja o vídeo!! VOLVO/VM 260 6X2R; 2007/2007; BRANCA; DIESEL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122.500,00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=HYPERLINK("https://leilaoonline.net/lote/detalhe/99526", "159")</f>
      </c>
      <c r="B42" s="4" t="s">
        <f>=HYPERLINK("https://leilaoonline.net/lote/detalhe/99526", "FIAT/DOBLO CARGO FURGÃO; 2004/2004; BRANCO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=HYPERLINK("https://leilaoonline.net/lote/detalhe/100079", "160")</f>
      </c>
      <c r="B43" s="4" t="s">
        <f>=HYPERLINK("https://leilaoonline.net/lote/detalhe/100079", "veja o vídeo!! HONDA/FIT EX CVT; 2020/2020; BRANCA; ALCO./GASOL.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60.750,00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=HYPERLINK("https://leilaoonline.net/lote/detalhe/99521", "164")</f>
      </c>
      <c r="B44" s="4" t="s">
        <f>=HYPERLINK("https://leilaoonline.net/lote/detalhe/99521", "VW/ÔNIBUS; INDUSCAR APACHE, 2006/2006, BRANCO, DIESEL, FROTA 128 -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25.250,00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=HYPERLINK("https://leilaoonline.net/lote/detalhe/99474", "199")</f>
      </c>
      <c r="B45" s="4" t="s">
        <f>=HYPERLINK("https://leilaoonline.net/lote/detalhe/99474", "veja o vídeo!! GM/MONZA GLS; 1996/1996; CINZA; GASOLINA; COM AR COND. - FUNCIONANDO")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12.750,00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=HYPERLINK("https://leilaoonline.net/lote/detalhe/99518", "200")</f>
      </c>
      <c r="B46" s="4" t="s">
        <f>=HYPERLINK("https://leilaoonline.net/lote/detalhe/99518", "IVECO DAILY 35S14HD; DIESEL; 2014/2014 BRANCA - GUINCHO PLATAFORMA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93.750,00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=HYPERLINK("https://leilaoonline.net/lote/detalhe/99519", "201")</f>
      </c>
      <c r="B47" s="4" t="s">
        <f>=HYPERLINK("https://leilaoonline.net/lote/detalhe/99519", "GM/C20 CUSTOM S; 1992/1992; GASOL./GNV; VERMELHA - PLATAFORMA DE GUINCHO - FUNCIONANDO")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=HYPERLINK("https://leilaoonline.net/lote/detalhe/99531", "202")</f>
      </c>
      <c r="B48" s="4" t="s">
        <f>=HYPERLINK("https://leilaoonline.net/lote/detalhe/99531", "FORD CARGO 1722; 2006/2006; DIESEL; BRANCA - EQUIP. COMP. DE LIXO - FUNCIONANDO - FROTA 982")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=HYPERLINK("https://leilaoonline.net/lote/detalhe/99513", "203")</f>
      </c>
      <c r="B49" s="4" t="s">
        <f>=HYPERLINK("https://leilaoonline.net/lote/detalhe/99513", "I/FIAT DUCATO CARGO B; 2019/2019; AMARELA; DIESEL - FUNCIONANDO - FROTA J04")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=HYPERLINK("https://leilaoonline.net/lote/detalhe/99523", "204")</f>
      </c>
      <c r="B50" s="4" t="s">
        <f>=HYPERLINK("https://leilaoonline.net/lote/detalhe/99523", "F-4000; 2008/2009; DIESEL; BRANCA; EQUIP. COM CESTO AÉREO - FUNCIONANDO - FROTA J00")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113.500,00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=HYPERLINK("https://leilaoonline.net/lote/detalhe/100348", "210")</f>
      </c>
      <c r="B51" s="4" t="s">
        <f>=HYPERLINK("https://leilaoonline.net/lote/detalhe/100348", "FORD/FIESTA; 1996/1996; VERDE; GASOLINA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=HYPERLINK("https://leilaoonline.net/lote/detalhe/99529", "234")</f>
      </c>
      <c r="B52" s="4" t="s">
        <f>=HYPERLINK("https://leilaoonline.net/lote/detalhe/99529", "FORD F350 G; 2010/2010; DIESEL; BRANCA; EQUIP. CAÇAMBA BASC. HIDR.; CAP. APROX. 3,5M3")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=HYPERLINK("https://leilaoonline.net/lote/detalhe/100088", "235")</f>
      </c>
      <c r="B53" s="4" t="s">
        <f>=HYPERLINK("https://leilaoonline.net/lote/detalhe/100088", "veja o vídeo!! FORD/DEL REY BELINA L; 1990/1990; AZUL;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=HYPERLINK("https://leilaoonline.net/lote/detalhe/100327", "236")</f>
      </c>
      <c r="B54" s="4" t="s">
        <f>=HYPERLINK("https://leilaoonline.net/lote/detalhe/100327", "FORD/ROYALE 2.0 I GL; 1996/1996; VERMELHA;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=HYPERLINK("https://leilaoonline.net/lote/detalhe/100328", "237")</f>
      </c>
      <c r="B55" s="4" t="s">
        <f>=HYPERLINK("https://leilaoonline.net/lote/detalhe/100328", "VW/QUANTUM 2.0; 2000/2001; PRATA; GASOLINA - FUNCIONANDO")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=HYPERLINK("https://leilaoonline.net/lote/detalhe/99470", "244")</f>
      </c>
      <c r="B56" s="4" t="s">
        <f>=HYPERLINK("https://leilaoonline.net/lote/detalhe/99470", "veja o vídeo!! VW/GOL CL STAR; 1989/1989; VERMELHA; GASOLINA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20.800,00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=HYPERLINK("https://leilaoonline.net/lote/detalhe/99477", "248")</f>
      </c>
      <c r="B57" s="4" t="s">
        <f>=HYPERLINK("https://leilaoonline.net/lote/detalhe/99477", "veja o vídeo!! VW/BRASILIA; 1977/1977; AZUL; GASOLINA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=HYPERLINK("https://leilaoonline.net/lote/detalhe/99534", "253")</f>
      </c>
      <c r="B58" s="4" t="s">
        <f>=HYPERLINK("https://leilaoonline.net/lote/detalhe/99534", "IVECO/DAILY 35S14HDCS; 2012/2013; BRANCA; DIESEL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79.000,00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=HYPERLINK("https://leilaoonline.net/lote/detalhe/99520", "254")</f>
      </c>
      <c r="B59" s="4" t="s">
        <f>=HYPERLINK("https://leilaoonline.net/lote/detalhe/99520", "FORD CARGO 1622; 1999/1999; DIESEL; BRANCA; DOC. MECÂNICA OPERACIONAL - FROTA C08")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=HYPERLINK("https://leilaoonline.net/lote/detalhe/99525", "255")</f>
      </c>
      <c r="B60" s="4" t="s">
        <f>=HYPERLINK("https://leilaoonline.net/lote/detalhe/99525", "FORD/CARGO 2628 E "COMBOIO"; 2010/2010; DIESEL; BRANCO - DOC MEC. OP. - FROTA H37")</f>
      </c>
      <c r="C60" s="4" t="inlineStr">
        <is>
          <t>Vendido</t>
        </is>
      </c>
      <c r="D60" s="4" t="inlineStr">
        <is>
          <t>62</t>
        </is>
      </c>
      <c r="E60" s="5" t="inlineStr">
        <is>
          <t>147.000,00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=HYPERLINK("https://leilaoonline.net/lote/detalhe/99522", "256")</f>
      </c>
      <c r="B61" s="4" t="s">
        <f>=HYPERLINK("https://leilaoonline.net/lote/detalhe/99522", "VW/ÔNIBUS; INDUSCAR APACHE; 2008/2008; BRANCO; DIESEL; FROTA 103 -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32.500,00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=HYPERLINK("https://leilaoonline.net/lote/detalhe/99536", "257")</f>
      </c>
      <c r="B62" s="4" t="s">
        <f>=HYPERLINK("https://leilaoonline.net/lote/detalhe/99536", "FORD/CARGO 2628 E BETONEIRA; 2009/2010; DIESEL; BRANCA - FUNCIONANDO - DOC MEC OPERACIONAL - FROTA C45")</f>
      </c>
      <c r="C62" s="4" t="inlineStr">
        <is>
          <t>Não vendido</t>
        </is>
      </c>
      <c r="D62" s="4" t="inlineStr">
        <is>
          <t>84</t>
        </is>
      </c>
      <c r="E62" s="5" t="inlineStr">
        <is>
          <t>158.000,00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=HYPERLINK("https://leilaoonline.net/lote/detalhe/99527", "258")</f>
      </c>
      <c r="B63" s="4" t="s">
        <f>=HYPERLINK("https://leilaoonline.net/lote/detalhe/99527", "I/JINBEI FABUSFORMA M35; 2012/2013; BRANCA; GASOLINA - FUNCIONANDO")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=HYPERLINK("https://leilaoonline.net/lote/detalhe/99467", "262")</f>
      </c>
      <c r="B64" s="4" t="s">
        <f>=HYPERLINK("https://leilaoonline.net/lote/detalhe/99467", "VW/BRASILIA; 1974/1974; AMARELA; GASOLINA - FUNCIONANDO")</f>
      </c>
      <c r="C64" s="4" t="inlineStr">
        <is>
          <t>Não vendido</t>
        </is>
      </c>
      <c r="D64" s="4" t="inlineStr">
        <is>
          <t>29</t>
        </is>
      </c>
      <c r="E64" s="5" t="inlineStr">
        <is>
          <t>13.250,00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=HYPERLINK("https://leilaoonline.net/lote/detalhe/99468", "263")</f>
      </c>
      <c r="B65" s="4" t="s">
        <f>=HYPERLINK("https://leilaoonline.net/lote/detalhe/99468", "veja o vídeo!! GM/VECTRA GL; 1997/1997; VERDE; GASOLINA - FUNCIONANDO")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=HYPERLINK("https://leilaoonline.net/lote/detalhe/99466", "265")</f>
      </c>
      <c r="B66" s="4" t="s">
        <f>=HYPERLINK("https://leilaoonline.net/lote/detalhe/99466", "FIAT/PALIO EDX; 1996/1996; AZUL; GASOLINA - FUNCIONANDO")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=HYPERLINK("https://leilaoonline.net/lote/detalhe/99469", "268")</f>
      </c>
      <c r="B67" s="4" t="s">
        <f>=HYPERLINK("https://leilaoonline.net/lote/detalhe/99469", "veja o vídeo!! VW/GOL CL 1.8; 1993/1993; AZUL; GASOLINA - FUNCIONANDO")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=HYPERLINK("https://leilaoonline.net/lote/detalhe/99473", "273")</f>
      </c>
      <c r="B68" s="4" t="s">
        <f>=HYPERLINK("https://leilaoonline.net/lote/detalhe/99473", "veja o vídeo!! VW/GOL; 1983/1983; BEGE; ALCOOL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5.500,00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=HYPERLINK("https://leilaoonline.net/lote/detalhe/99479", "281")</f>
      </c>
      <c r="B69" s="4" t="s">
        <f>=HYPERLINK("https://leilaoonline.net/lote/detalhe/99479", "VW/FUSCA 1500; 1973/1973; VERMELHA; GASOLINA - FUNCIONANDO")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7.300,00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=HYPERLINK("https://leilaoonline.net/lote/detalhe/99480", "287")</f>
      </c>
      <c r="B70" s="4" t="s">
        <f>=HYPERLINK("https://leilaoonline.net/lote/detalhe/99480", "veja o vídeo!! VW/SANTANA CL; 1988/1988; CINZA; ALCOOL - FUNCIONANDO")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3.250,00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=HYPERLINK("https://leilaoonline.net/lote/detalhe/99481", "291")</f>
      </c>
      <c r="B71" s="4" t="s">
        <f>=HYPERLINK("https://leilaoonline.net/lote/detalhe/99481", "VW/GOL; 1981/1981; PRETA; ALCOOL - FUNCIONANDO")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=HYPERLINK("https://leilaoonline.net/lote/detalhe/99478", "293")</f>
      </c>
      <c r="B72" s="4" t="s">
        <f>=HYPERLINK("https://leilaoonline.net/lote/detalhe/99478", "veja o vídeo!! VW/GOL LS; 1985/1985; BEGE; ALCOOL - FUNCIONANDO")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4.900,00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2026-04-14T23:10:15.00Z</dcterms:created>
  <dc:creator>Tellks Tecnologia</dc:creator>
  <cp:revision>0</cp:revision>
</cp:coreProperties>
</file>