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FURADEIRA - TORNO DE MADEIRA - ROSQUEADEIRA - CADEIRAS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=HYPERLINK("https://leilaoonline.net/lote/detalhe/98538", "114")</f>
      </c>
      <c r="B11" s="4" t="s">
        <f>=HYPERLINK("https://leilaoonline.net/lote/detalhe/98538", " ROSQUEADEIRA RIDGID 535               ")</f>
      </c>
      <c r="C11" s="4" t="inlineStr">
        <is>
          <t>Vendido</t>
        </is>
      </c>
      <c r="D11" s="4" t="inlineStr">
        <is>
          <t>23</t>
        </is>
      </c>
      <c r="E11" s="5" t="inlineStr">
        <is>
          <t>1.910,00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=HYPERLINK("https://leilaoonline.net/lote/detalhe/98539", "119")</f>
      </c>
      <c r="B12" s="4" t="s">
        <f>=HYPERLINK("https://leilaoonline.net/lote/detalhe/98539", " TUPIA MAZUTTI TU600 MOTOR 02HP                    ")</f>
      </c>
      <c r="C12" s="4" t="inlineStr">
        <is>
          <t>Vendido</t>
        </is>
      </c>
      <c r="D12" s="4" t="inlineStr">
        <is>
          <t>46</t>
        </is>
      </c>
      <c r="E12" s="5" t="inlineStr">
        <is>
          <t>6.050,00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=HYPERLINK("https://leilaoonline.net/lote/detalhe/98535", "120")</f>
      </c>
      <c r="B13" s="4" t="s">
        <f>=HYPERLINK("https://leilaoonline.net/lote/detalhe/98535", " DESEMPENADEIRA ACERBI DEC-3                       ")</f>
      </c>
      <c r="C13" s="4" t="inlineStr">
        <is>
          <t>Vendido</t>
        </is>
      </c>
      <c r="D13" s="4" t="inlineStr">
        <is>
          <t>53</t>
        </is>
      </c>
      <c r="E13" s="5" t="inlineStr">
        <is>
          <t>5.150,00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=HYPERLINK("https://leilaoonline.net/lote/detalhe/98530", "420")</f>
      </c>
      <c r="B14" s="4" t="s">
        <f>=HYPERLINK("https://leilaoonline.net/lote/detalhe/98530", " CARRO ELETRICO GARDEN GC CARGO                    ")</f>
      </c>
      <c r="C14" s="4" t="inlineStr">
        <is>
          <t>Vendido</t>
        </is>
      </c>
      <c r="D14" s="4" t="inlineStr">
        <is>
          <t>61</t>
        </is>
      </c>
      <c r="E14" s="5" t="inlineStr">
        <is>
          <t>6.230,00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=HYPERLINK("https://leilaoonline.net/lote/detalhe/98537", "438")</f>
      </c>
      <c r="B15" s="4" t="s">
        <f>=HYPERLINK("https://leilaoonline.net/lote/detalhe/98537", " FURADEIRA INVICTA HORIZ RI/15                     ")</f>
      </c>
      <c r="C15" s="4" t="inlineStr">
        <is>
          <t>Vendido</t>
        </is>
      </c>
      <c r="D15" s="4" t="inlineStr">
        <is>
          <t>56</t>
        </is>
      </c>
      <c r="E15" s="5" t="inlineStr">
        <is>
          <t>3.800,00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=HYPERLINK("https://leilaoonline.net/lote/detalhe/98529", "439")</f>
      </c>
      <c r="B16" s="4" t="s">
        <f>=HYPERLINK("https://leilaoonline.net/lote/detalhe/98529", " BANCADA EM PEROBA FIEL M-8 170X80X90              ")</f>
      </c>
      <c r="C16" s="4" t="inlineStr">
        <is>
          <t>Vendido</t>
        </is>
      </c>
      <c r="D16" s="4" t="inlineStr">
        <is>
          <t>8</t>
        </is>
      </c>
      <c r="E16" s="5" t="inlineStr">
        <is>
          <t>480,00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=HYPERLINK("https://leilaoonline.net/lote/detalhe/98532", "440")</f>
      </c>
      <c r="B17" s="4" t="s">
        <f>=HYPERLINK("https://leilaoonline.net/lote/detalhe/98532", " TORNO DE MADEIRA INVICTA DL-40                    ")</f>
      </c>
      <c r="C17" s="4" t="inlineStr">
        <is>
          <t>Vendido</t>
        </is>
      </c>
      <c r="D17" s="4" t="inlineStr">
        <is>
          <t>128</t>
        </is>
      </c>
      <c r="E17" s="5" t="inlineStr">
        <is>
          <t>7.090,00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=HYPERLINK("https://leilaoonline.net/lote/detalhe/100317", "441")</f>
      </c>
      <c r="B18" s="4" t="s">
        <f>=HYPERLINK("https://leilaoonline.net/lote/detalhe/100317", "CHEVROLET/ CELTA 1.0 LS, 2011/2012, PRATA,  ALCOOL/ GASOLINA - LOC: SÃO PAULO/ SP")</f>
      </c>
      <c r="C18" s="4" t="inlineStr">
        <is>
          <t>Vendido</t>
        </is>
      </c>
      <c r="D18" s="4" t="inlineStr">
        <is>
          <t>4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=HYPERLINK("https://leilaoonline.net/lote/detalhe/100322", "442")</f>
      </c>
      <c r="B19" s="4" t="s">
        <f>=HYPERLINK("https://leilaoonline.net/lote/detalhe/100322", "FORD/FIESTA 1.0 8V, 2005/2006, PRATA, GASOLINA - LOC: SÃO PAULO/ SP")</f>
      </c>
      <c r="C19" s="4" t="inlineStr">
        <is>
          <t>Vendido</t>
        </is>
      </c>
      <c r="D19" s="4" t="inlineStr">
        <is>
          <t>1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=HYPERLINK("https://leilaoonline.net/lote/detalhe/99265", "443")</f>
      </c>
      <c r="B20" s="4" t="s">
        <f>=HYPERLINK("https://leilaoonline.net/lote/detalhe/99265", "LOTE DE 40 CADEIRAS GIRATÓRIAS, STAFF MOLILIARE , LOC. SÃO PAULO/SP ")</f>
      </c>
      <c r="C20" s="4" t="inlineStr">
        <is>
          <t>Vendido</t>
        </is>
      </c>
      <c r="D20" s="4" t="inlineStr">
        <is>
          <t>24</t>
        </is>
      </c>
      <c r="E20" s="5" t="inlineStr">
        <is>
          <t>4.900,00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=HYPERLINK("https://leilaoonline.net/lote/detalhe/98536", "444")</f>
      </c>
      <c r="B21" s="4" t="s">
        <f>=HYPERLINK("https://leilaoonline.net/lote/detalhe/98536", " 23 CADEIRAS GIRATÓRIAS GIROFLEX MOD. F6 - CONFIRA DESCRITIVO")</f>
      </c>
      <c r="C21" s="4" t="inlineStr">
        <is>
          <t>Vendido</t>
        </is>
      </c>
      <c r="D21" s="4" t="inlineStr">
        <is>
          <t>17</t>
        </is>
      </c>
      <c r="E21" s="5" t="inlineStr">
        <is>
          <t>3.790,00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=HYPERLINK("https://leilaoonline.net/lote/detalhe/98533", "445")</f>
      </c>
      <c r="B22" s="4" t="s">
        <f>=HYPERLINK("https://leilaoonline.net/lote/detalhe/98533", " 19 CADEIRAS GIRATÓRIAS GIROFLEX MOD. F8 - CONFIRA DESCRITIVO")</f>
      </c>
      <c r="C22" s="4" t="inlineStr">
        <is>
          <t>Vendido</t>
        </is>
      </c>
      <c r="D22" s="4" t="inlineStr">
        <is>
          <t>32</t>
        </is>
      </c>
      <c r="E22" s="5" t="inlineStr">
        <is>
          <t>4.520,00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=HYPERLINK("https://leilaoonline.net/lote/detalhe/98531", "446")</f>
      </c>
      <c r="B23" s="4" t="s">
        <f>=HYPERLINK("https://leilaoonline.net/lote/detalhe/98531", " 11 CADEIRAS GIRATÓRIAS GIROFLEX MOD. DIALOGO - CONFIRA DESCRITIVO")</f>
      </c>
      <c r="C23" s="4" t="inlineStr">
        <is>
          <t>Vendido</t>
        </is>
      </c>
      <c r="D23" s="4" t="inlineStr">
        <is>
          <t>24</t>
        </is>
      </c>
      <c r="E23" s="5" t="inlineStr">
        <is>
          <t>2.680,00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=HYPERLINK("https://leilaoonline.net/lote/detalhe/98541", "447")</f>
      </c>
      <c r="B24" s="4" t="s">
        <f>=HYPERLINK("https://leilaoonline.net/lote/detalhe/98541", " 27 CADEIRAS GIRATÓRIAS GIROFLEX MOD. F6 - CONFIRA DESCRITIVO")</f>
      </c>
      <c r="C24" s="4" t="inlineStr">
        <is>
          <t>Vendido</t>
        </is>
      </c>
      <c r="D24" s="4" t="inlineStr">
        <is>
          <t>18</t>
        </is>
      </c>
      <c r="E24" s="5" t="inlineStr">
        <is>
          <t>4.460,00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=HYPERLINK("https://leilaoonline.net/lote/detalhe/98534", "448")</f>
      </c>
      <c r="B25" s="4" t="s">
        <f>=HYPERLINK("https://leilaoonline.net/lote/detalhe/98534", " 27 CADEIRAS GIRATÓRIAS GIROFLEX MOD. F6 - CONFIRA DESCRITIVO")</f>
      </c>
      <c r="C25" s="4" t="inlineStr">
        <is>
          <t>Vendido</t>
        </is>
      </c>
      <c r="D25" s="4" t="inlineStr">
        <is>
          <t>15</t>
        </is>
      </c>
      <c r="E25" s="5" t="inlineStr">
        <is>
          <t>4.310,00</t>
        </is>
      </c>
      <c r="F2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2026-05-24T07:44:00.00Z</dcterms:created>
  <dc:creator>Tellks Tecnologia</dc:creator>
  <cp:revision>0</cp:revision>
</cp:coreProperties>
</file>