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MÁQUINAS, VESTUÁRIOS E DIVERSIDADES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10/09/2021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=HYPERLINK("https://leilaoonline.net/lote/detalhe/95737", "000")</f>
      </c>
      <c r="B11" s="4" t="s">
        <f>=HYPERLINK("https://leilaoonline.net/lote/detalhe/95737", "Máquina 4 soldas Ultra VS 250. Ano 2005. Massipack. Em bom estado. Funcionando. Com controlador de peso Perfor e detector de metal Brapenta")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210.000,00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=HYPERLINK("https://leilaoonline.net/lote/detalhe/95739", "001")</f>
      </c>
      <c r="B12" s="4" t="s">
        <f>=HYPERLINK("https://leilaoonline.net/lote/detalhe/95739", "Máquina 4 soldas Ultra VS 250. Ano 2008. Massipack. Em bom estado. Funcionando. Com controlador de peso Perfor.")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210.000,00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=HYPERLINK("https://leilaoonline.net/lote/detalhe/95666", "002")</f>
      </c>
      <c r="B13" s="4" t="s">
        <f>=HYPERLINK("https://leilaoonline.net/lote/detalhe/95666", "Lote de manequins de fibra com avarias.")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=HYPERLINK("https://leilaoonline.net/lote/detalhe/95668", "003")</f>
      </c>
      <c r="B14" s="4" t="s">
        <f>=HYPERLINK("https://leilaoonline.net/lote/detalhe/95668", "APROX. 500m de FORROS DE PVC.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1.200,00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=HYPERLINK("https://leilaoonline.net/lote/detalhe/95743", "007")</f>
      </c>
      <c r="B15" s="4" t="s">
        <f>=HYPERLINK("https://leilaoonline.net/lote/detalhe/95743", "Santo Antônio e Estribo (completo c/f erragens e parafusos) para VW/ Amarok")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690,00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=HYPERLINK("https://leilaoonline.net/lote/detalhe/95746", "008")</f>
      </c>
      <c r="B16" s="4" t="s">
        <f>=HYPERLINK("https://leilaoonline.net/lote/detalhe/95746", "Rack 1,50 mts e suporte para 01 bicicleta. Marca Eqmax System.")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150,00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=HYPERLINK("https://leilaoonline.net/lote/detalhe/95748", "010")</f>
      </c>
      <c r="B17" s="4" t="s">
        <f>=HYPERLINK("https://leilaoonline.net/lote/detalhe/95748", "Conjunto Turbo Gerador A Vapor Abb-toshiba 1300 Kva")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80.000,00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=HYPERLINK("https://leilaoonline.net/lote/detalhe/95616", "011")</f>
      </c>
      <c r="B18" s="4" t="s">
        <f>=HYPERLINK("https://leilaoonline.net/lote/detalhe/95616", "Lote com aprox. 47.000 unidades de CABIDES")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7.000,00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=HYPERLINK("https://leilaoonline.net/lote/detalhe/95617", "012")</f>
      </c>
      <c r="B19" s="4" t="s">
        <f>=HYPERLINK("https://leilaoonline.net/lote/detalhe/95617", "Lote com aprox. 16.000 unidades de CABIDES")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=HYPERLINK("https://leilaoonline.net/lote/detalhe/95622", "013")</f>
      </c>
      <c r="B20" s="4" t="s">
        <f>=HYPERLINK("https://leilaoonline.net/lote/detalhe/95622", "Lote com aprox. 2.000 unidades de CABIDES")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2.000,00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=HYPERLINK("https://leilaoonline.net/lote/detalhe/95621", "014")</f>
      </c>
      <c r="B21" s="4" t="s">
        <f>=HYPERLINK("https://leilaoonline.net/lote/detalhe/95621", "Aprox. 20 Tambores contendo Ferro Dextrano 10% (aprox. 600,00 kg)")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=HYPERLINK("https://leilaoonline.net/lote/detalhe/95735", "018")</f>
      </c>
      <c r="B22" s="4" t="s">
        <f>=HYPERLINK("https://leilaoonline.net/lote/detalhe/95735", "Caixa de direção de paleteira. Sem teste")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=HYPERLINK("https://leilaoonline.net/lote/detalhe/95629", "020")</f>
      </c>
      <c r="B23" s="4" t="s">
        <f>=HYPERLINK("https://leilaoonline.net/lote/detalhe/95629", " Máquina filmadora Yashica mod. 8 E")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700,00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=HYPERLINK("https://leilaoonline.net/lote/detalhe/95632", "021")</f>
      </c>
      <c r="B24" s="4" t="s">
        <f>=HYPERLINK("https://leilaoonline.net/lote/detalhe/95632", " Lote de Moedas antigas: Espanha, Chile, Portugal e Brasil, moedas de prata, bronze e outras")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3.000,00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=HYPERLINK("https://leilaoonline.net/lote/detalhe/95631", "022")</f>
      </c>
      <c r="B25" s="4" t="s">
        <f>=HYPERLINK("https://leilaoonline.net/lote/detalhe/95631", "[ VÍDEO ] Caixa Registradora. Anos 30. Amount Purchased")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4.200,00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=HYPERLINK("https://leilaoonline.net/lote/detalhe/95715", "023")</f>
      </c>
      <c r="B26" s="4" t="s">
        <f>=HYPERLINK("https://leilaoonline.net/lote/detalhe/95715", " 04 faróis Cilibrim  GE")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700,00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=HYPERLINK("https://leilaoonline.net/lote/detalhe/96651", "024")</f>
      </c>
      <c r="B27" s="4" t="s">
        <f>=HYPERLINK("https://leilaoonline.net/lote/detalhe/96651", " 01 farol de Ford. Ano 29. 6 Volts")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=HYPERLINK("https://leilaoonline.net/lote/detalhe/95635", "027")</f>
      </c>
      <c r="B28" s="4" t="s">
        <f>=HYPERLINK("https://leilaoonline.net/lote/detalhe/95635", "APROX. 37 UN  DE MOEDAS/ DINHEIRO ANTIGO (ver especificações)")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=HYPERLINK("https://leilaoonline.net/lote/detalhe/95626", "030")</f>
      </c>
      <c r="B29" s="4" t="s">
        <f>=HYPERLINK("https://leilaoonline.net/lote/detalhe/95626", "Equipamentos diversos: 01 máquina de escrever, 01 aparelho de fax, 01 aparelho de som,  02 crossovers, 02 equalizadores e 03 aparelhos de MD")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=HYPERLINK("https://leilaoonline.net/lote/detalhe/95624", "031")</f>
      </c>
      <c r="B30" s="4" t="s">
        <f>=HYPERLINK("https://leilaoonline.net/lote/detalhe/95624", "Transformador  trifásico - 380 voltz - 75 KVA")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=HYPERLINK("https://leilaoonline.net/lote/detalhe/95671", "041")</f>
      </c>
      <c r="B31" s="4" t="s">
        <f>=HYPERLINK("https://leilaoonline.net/lote/detalhe/95671", "Quadro/livros de anatomia humana e 1 cadeira de rodizio")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=HYPERLINK("https://leilaoonline.net/lote/detalhe/95673", "042")</f>
      </c>
      <c r="B32" s="4" t="s">
        <f>=HYPERLINK("https://leilaoonline.net/lote/detalhe/95673", "tapete decorativo importado - origem Turquia  - tamanho largura 1,60 x comprimento 1,70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590,00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=HYPERLINK("https://leilaoonline.net/lote/detalhe/95675", "043")</f>
      </c>
      <c r="B33" s="4" t="s">
        <f>=HYPERLINK("https://leilaoonline.net/lote/detalhe/95675", "Estufa para esterilização, marca Nevoni, modelo NV 1.0 (funcionando, no estado)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490,00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=HYPERLINK("https://leilaoonline.net/lote/detalhe/95936", "100")</f>
      </c>
      <c r="B34" s="4" t="s">
        <f>=HYPERLINK("https://leilaoonline.net/lote/detalhe/95936", "aprox. 300 pares de sapatos diversos modelos")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4.800,00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=HYPERLINK("https://leilaoonline.net/lote/detalhe/95717", "103")</f>
      </c>
      <c r="B35" s="4" t="s">
        <f>=HYPERLINK("https://leilaoonline.net/lote/detalhe/95717", "CARROCERIA DE MADEIRA PARA D20 DUPLA")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=HYPERLINK("https://leilaoonline.net/lote/detalhe/95718", "105")</f>
      </c>
      <c r="B36" s="4" t="s">
        <f>=HYPERLINK("https://leilaoonline.net/lote/detalhe/95718", "CARROCERIA TRANSBORDO. ANO 2012.")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8.000,00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=HYPERLINK("https://leilaoonline.net/lote/detalhe/95720", "106")</f>
      </c>
      <c r="B37" s="4" t="s">
        <f>=HYPERLINK("https://leilaoonline.net/lote/detalhe/95720", "CARROCERIA TRANSBORDO. ANO 2012.")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8.000,00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=HYPERLINK("https://leilaoonline.net/lote/detalhe/95689", "113")</f>
      </c>
      <c r="B38" s="4" t="s">
        <f>=HYPERLINK("https://leilaoonline.net/lote/detalhe/95689", "Guindaste P&amp;H. 15 Toneladas. Ano 1982")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37.500,00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=HYPERLINK("https://leilaoonline.net/lote/detalhe/95686", "116")</f>
      </c>
      <c r="B39" s="4" t="s">
        <f>=HYPERLINK("https://leilaoonline.net/lote/detalhe/95686", " Compressor parafuso kaeser M38. Diesel. 3 cilindros. Ano Fab 2001")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11.500,00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=HYPERLINK("https://leilaoonline.net/lote/detalhe/95693", "117")</f>
      </c>
      <c r="B40" s="4" t="s">
        <f>=HYPERLINK("https://leilaoonline.net/lote/detalhe/95693", " Arado. Marca Líder. 3 Discos")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1.200,00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=HYPERLINK("https://leilaoonline.net/lote/detalhe/95722", "121")</f>
      </c>
      <c r="B41" s="4" t="s">
        <f>=HYPERLINK("https://leilaoonline.net/lote/detalhe/95722", " Reboque Ano 1995. Marca Lençois RRTC")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7.500,00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=HYPERLINK("https://leilaoonline.net/lote/detalhe/95698", "123")</f>
      </c>
      <c r="B42" s="4" t="s">
        <f>=HYPERLINK("https://leilaoonline.net/lote/detalhe/95698", " 02 unhas de pá carregadeira")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280,00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=HYPERLINK("https://leilaoonline.net/lote/detalhe/95726", "124")</f>
      </c>
      <c r="B43" s="4" t="s">
        <f>=HYPERLINK("https://leilaoonline.net/lote/detalhe/95726", " 02  tanques de caminhão")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900,00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=HYPERLINK("https://leilaoonline.net/lote/detalhe/95725", "125")</f>
      </c>
      <c r="B44" s="4" t="s">
        <f>=HYPERLINK("https://leilaoonline.net/lote/detalhe/95725", " 04 pneus usados. 265/70/16")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480,00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=HYPERLINK("https://leilaoonline.net/lote/detalhe/95729", "126")</f>
      </c>
      <c r="B45" s="4" t="s">
        <f>=HYPERLINK("https://leilaoonline.net/lote/detalhe/95729", " 02 bancos")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400,00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=HYPERLINK("https://leilaoonline.net/lote/detalhe/95696", "127")</f>
      </c>
      <c r="B46" s="4" t="s">
        <f>=HYPERLINK("https://leilaoonline.net/lote/detalhe/95696", " Turbina recondicionada de motor Cummins Série C")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1.500,00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=HYPERLINK("https://leilaoonline.net/lote/detalhe/95709", "128")</f>
      </c>
      <c r="B47" s="4" t="s">
        <f>=HYPERLINK("https://leilaoonline.net/lote/detalhe/95709", "2 rabicho com pino bola 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1.500,00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=HYPERLINK("https://leilaoonline.net/lote/detalhe/95711", "129")</f>
      </c>
      <c r="B48" s="4" t="s">
        <f>=HYPERLINK("https://leilaoonline.net/lote/detalhe/95711", "1 contêiner de 6 mts")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9.600,00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=HYPERLINK("https://leilaoonline.net/lote/detalhe/95742", "133")</f>
      </c>
      <c r="B49" s="4" t="s">
        <f>=HYPERLINK("https://leilaoonline.net/lote/detalhe/95742", " 4 telas de retroprojetores sendo: 2 com tripé e 2 sem")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450,00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=HYPERLINK("https://leilaoonline.net/lote/detalhe/95759", "135")</f>
      </c>
      <c r="B50" s="4" t="s">
        <f>=HYPERLINK("https://leilaoonline.net/lote/detalhe/95759", " 4 tomadas de força sendo; 2  - Eaton 8 marchas, 1 - Eaton 10 marchas e1 -ZF")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3.000,00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=HYPERLINK("https://leilaoonline.net/lote/detalhe/95756", "136")</f>
      </c>
      <c r="B51" s="4" t="s">
        <f>=HYPERLINK("https://leilaoonline.net/lote/detalhe/95756", " 3 pistões")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750,00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=HYPERLINK("https://leilaoonline.net/lote/detalhe/95750", "137")</f>
      </c>
      <c r="B52" s="4" t="s">
        <f>=HYPERLINK("https://leilaoonline.net/lote/detalhe/95750", " Carroceria de D-20")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1.500,00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=HYPERLINK("https://leilaoonline.net/lote/detalhe/95757", "138")</f>
      </c>
      <c r="B53" s="4" t="s">
        <f>=HYPERLINK("https://leilaoonline.net/lote/detalhe/95757", " 9 conjuntos de filtro combustível  Agco - Valtra")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2.000,00</t>
        </is>
      </c>
      <c r="F53" s="4" t="inlineStr">
        <is>
          <t>200.00</t>
        </is>
      </c>
    </row>
    <row collapsed="false" customFormat="false" customHeight="false" hidden="false" ht="12.1" outlineLevel="0" r="54">
      <c r="A54" s="5" t="s">
        <f>=HYPERLINK("https://leilaoonline.net/lote/detalhe/95761", "139")</f>
      </c>
      <c r="B54" s="4" t="s">
        <f>=HYPERLINK("https://leilaoonline.net/lote/detalhe/95761", " 7 filtros Tecfil  PSL523")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500,00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=HYPERLINK("https://leilaoonline.net/lote/detalhe/95752", "140")</f>
      </c>
      <c r="B55" s="4" t="s">
        <f>=HYPERLINK("https://leilaoonline.net/lote/detalhe/95752", " Carreta de torta")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4.000,00</t>
        </is>
      </c>
      <c r="F55" s="4" t="inlineStr">
        <is>
          <t>200.00</t>
        </is>
      </c>
    </row>
    <row collapsed="false" customFormat="false" customHeight="false" hidden="false" ht="12.1" outlineLevel="0" r="56">
      <c r="A56" s="5" t="s">
        <f>=HYPERLINK("https://leilaoonline.net/lote/detalhe/95703", "203")</f>
      </c>
      <c r="B56" s="4" t="s">
        <f>=HYPERLINK("https://leilaoonline.net/lote/detalhe/95703", " Motor 100 CV 2 polos - Motoreduror - revisado")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6.000,00</t>
        </is>
      </c>
      <c r="F56" s="4" t="inlineStr">
        <is>
          <t>200.00</t>
        </is>
      </c>
    </row>
    <row collapsed="false" customFormat="false" customHeight="false" hidden="false" ht="12.1" outlineLevel="0" r="57">
      <c r="A57" s="5" t="s">
        <f>=HYPERLINK("https://leilaoonline.net/lote/detalhe/95708", "204")</f>
      </c>
      <c r="B57" s="4" t="s">
        <f>=HYPERLINK("https://leilaoonline.net/lote/detalhe/95708", " Motor 125 CV 2 polos revisado - Marca Weg. 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9.000,00</t>
        </is>
      </c>
      <c r="F57" s="4" t="inlineStr">
        <is>
          <t>200.00</t>
        </is>
      </c>
    </row>
    <row collapsed="false" customFormat="false" customHeight="false" hidden="false" ht="12.1" outlineLevel="0" r="58">
      <c r="A58" s="5" t="s">
        <f>=HYPERLINK("https://leilaoonline.net/lote/detalhe/95701", "205")</f>
      </c>
      <c r="B58" s="4" t="s">
        <f>=HYPERLINK("https://leilaoonline.net/lote/detalhe/95701", " Motofreio 40 CV 4 polos - Marca Weg.  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9.000,00</t>
        </is>
      </c>
      <c r="F58" s="4" t="inlineStr">
        <is>
          <t>200.00</t>
        </is>
      </c>
    </row>
    <row collapsed="false" customFormat="false" customHeight="false" hidden="false" ht="12.1" outlineLevel="0" r="59">
      <c r="A59" s="5" t="s">
        <f>=HYPERLINK("https://leilaoonline.net/lote/detalhe/95704", "206")</f>
      </c>
      <c r="B59" s="4" t="s">
        <f>=HYPERLINK("https://leilaoonline.net/lote/detalhe/95704", " Redutor H12-13 para 20 CV - Revisado.")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5.500,00</t>
        </is>
      </c>
      <c r="F59" s="4" t="inlineStr">
        <is>
          <t>200.00</t>
        </is>
      </c>
    </row>
    <row collapsed="false" customFormat="false" customHeight="false" hidden="false" ht="12.1" outlineLevel="0" r="60">
      <c r="A60" s="5" t="s">
        <f>=HYPERLINK("https://leilaoonline.net/lote/detalhe/95700", "207")</f>
      </c>
      <c r="B60" s="4" t="s">
        <f>=HYPERLINK("https://leilaoonline.net/lote/detalhe/95700", " Motor 200 CV 2 polos 440 volts 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20.000,00</t>
        </is>
      </c>
      <c r="F60" s="4" t="inlineStr">
        <is>
          <t>200.00</t>
        </is>
      </c>
    </row>
    <row collapsed="false" customFormat="false" customHeight="false" hidden="false" ht="12.1" outlineLevel="0" r="61">
      <c r="A61" s="5" t="s">
        <f>=HYPERLINK("https://leilaoonline.net/lote/detalhe/95706", "208")</f>
      </c>
      <c r="B61" s="4" t="s">
        <f>=HYPERLINK("https://leilaoonline.net/lote/detalhe/95706", " Motor elétrico 300 CV 4 polos com flange sem pé - Marca Weg. 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29.550,00</t>
        </is>
      </c>
      <c r="F61" s="4" t="inlineStr">
        <is>
          <t>200.00</t>
        </is>
      </c>
    </row>
    <row collapsed="false" customFormat="false" customHeight="false" hidden="false" ht="12.1" outlineLevel="0" r="62">
      <c r="A62" s="5" t="s">
        <f>=HYPERLINK("https://leilaoonline.net/lote/detalhe/95677", "250")</f>
      </c>
      <c r="B62" s="4" t="s">
        <f>=HYPERLINK("https://leilaoonline.net/lote/detalhe/95677", "APROX. 4.720 PEÇAS DE ROUPAS, CALÇADOS E ACESSÓRIOS. LINHA INFANTIL  (LILICA RIPILICA, TIGOR T TIGRE, MARISOL, MALWEE, PIMPOLHO, AMORIM BABY, PAKITA, TOKE ENTRE OUTROS)")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70.500,00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=HYPERLINK("https://leilaoonline.net/lote/detalhe/95640", "252")</f>
      </c>
      <c r="B63" s="4" t="s">
        <f>=HYPERLINK("https://leilaoonline.net/lote/detalhe/95640", "Óculos de sol original Ray-Ban. Mod. RB3657L Clássico / Chumbo (acompanha caixa, estojo e certificado)")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299,00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=HYPERLINK("https://leilaoonline.net/lote/detalhe/95645", "253")</f>
      </c>
      <c r="B64" s="4" t="s">
        <f>=HYPERLINK("https://leilaoonline.net/lote/detalhe/95645", "Vídeo Game Nitendo Wii. Acompanha 2 controles, cabos e 6 jogos (mídia fisica). Funcionando.")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290,00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=HYPERLINK("https://leilaoonline.net/lote/detalhe/95619", "303")</f>
      </c>
      <c r="B65" s="4" t="s">
        <f>=HYPERLINK("https://leilaoonline.net/lote/detalhe/95619", " MÁQUINA PARA FECHAR/ COLAR")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8.000,00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=HYPERLINK("https://leilaoonline.net/lote/detalhe/95731", "326")</f>
      </c>
      <c r="B66" s="4" t="s">
        <f>=HYPERLINK("https://leilaoonline.net/lote/detalhe/95731", " Sucata de cervejeira")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290,00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=HYPERLINK("https://leilaoonline.net/lote/detalhe/95733", "328")</f>
      </c>
      <c r="B67" s="4" t="s">
        <f>=HYPERLINK("https://leilaoonline.net/lote/detalhe/95733", " Lavadora inverter midea 11 kg")</f>
      </c>
      <c r="C67" s="4" t="inlineStr">
        <is>
          <t>Vendido</t>
        </is>
      </c>
      <c r="D67" s="4" t="inlineStr">
        <is>
          <t>1</t>
        </is>
      </c>
      <c r="E67" s="5" t="inlineStr">
        <is>
          <t>700,00</t>
        </is>
      </c>
      <c r="F67" s="4" t="inlineStr">
        <is>
          <t>75.00</t>
        </is>
      </c>
    </row>
    <row collapsed="false" customFormat="false" customHeight="false" hidden="false" ht="12.1" outlineLevel="0" r="68">
      <c r="A68" s="5" t="s">
        <f>=HYPERLINK("https://leilaoonline.net/lote/detalhe/95730", "331")</f>
      </c>
      <c r="B68" s="4" t="s">
        <f>=HYPERLINK("https://leilaoonline.net/lote/detalhe/95730", " Secadora midea 11 kg")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200,00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=HYPERLINK("https://leilaoonline.net/lote/detalhe/95763", "336")</f>
      </c>
      <c r="B69" s="4" t="s">
        <f>=HYPERLINK("https://leilaoonline.net/lote/detalhe/95763", "aprox. 358 un. de utensílios p/ bebês sendo;  Kits de mamadeiras ,porta chupetas, copos educativos, mamadeiras avulsas e outros. Lilo kuka.")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2.200,00</t>
        </is>
      </c>
      <c r="F69" s="4" t="inlineStr">
        <is>
          <t>200.00</t>
        </is>
      </c>
    </row>
    <row collapsed="false" customFormat="false" customHeight="false" hidden="false" ht="12.1" outlineLevel="0" r="70">
      <c r="A70" s="5" t="s">
        <f>=HYPERLINK("https://leilaoonline.net/lote/detalhe/95766", "337")</f>
      </c>
      <c r="B70" s="4" t="s">
        <f>=HYPERLINK("https://leilaoonline.net/lote/detalhe/95766", "Sucata de coifa de vidro desmontada")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=HYPERLINK("https://leilaoonline.net/lote/detalhe/95768", "338")</f>
      </c>
      <c r="B71" s="4" t="s">
        <f>=HYPERLINK("https://leilaoonline.net/lote/detalhe/95768", "Sucata de adega")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=HYPERLINK("https://leilaoonline.net/lote/detalhe/95638", "343")</f>
      </c>
      <c r="B72" s="4" t="s">
        <f>=HYPERLINK("https://leilaoonline.net/lote/detalhe/95638", "Sucata de bebedouro")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150,00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=HYPERLINK("https://leilaoonline.net/lote/detalhe/97428", "344")</f>
      </c>
      <c r="B73" s="4" t="s">
        <f>=HYPERLINK("https://leilaoonline.net/lote/detalhe/97428", " Ar condicionado portátil Mídea 12.000 btus sem acessórios")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300,00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=HYPERLINK("https://leilaoonline.net/lote/detalhe/97432", "345")</f>
      </c>
      <c r="B74" s="4" t="s">
        <f>=HYPERLINK("https://leilaoonline.net/lote/detalhe/97432", " Ar condicionado portátil Midea sem acessórios 12.000 btus")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400,00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=HYPERLINK("https://leilaoonline.net/lote/detalhe/97430", "346")</f>
      </c>
      <c r="B75" s="4" t="s">
        <f>=HYPERLINK("https://leilaoonline.net/lote/detalhe/97430", " Sucata de 2 climatizadores Midea")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200,00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=HYPERLINK("https://leilaoonline.net/lote/detalhe/97427", "347")</f>
      </c>
      <c r="B76" s="4" t="s">
        <f>=HYPERLINK("https://leilaoonline.net/lote/detalhe/97427", " Sucata de 3 adegas")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250,00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=HYPERLINK("https://leilaoonline.net/lote/detalhe/97433", "348")</f>
      </c>
      <c r="B77" s="4" t="s">
        <f>=HYPERLINK("https://leilaoonline.net/lote/detalhe/97433", " 6 luzes de emergência sendo 5 com baterias e 1 sem")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850,00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=HYPERLINK("https://leilaoonline.net/lote/detalhe/97429", "349")</f>
      </c>
      <c r="B78" s="4" t="s">
        <f>=HYPERLINK("https://leilaoonline.net/lote/detalhe/97429", " Sucata de 10 aspiradores de pó sem acessórios")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300,00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=HYPERLINK("https://leilaoonline.net/lote/detalhe/97423", "350")</f>
      </c>
      <c r="B79" s="4" t="s">
        <f>=HYPERLINK("https://leilaoonline.net/lote/detalhe/97423", " Adega climatizada funcionando no estado")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650,00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=HYPERLINK("https://leilaoonline.net/lote/detalhe/97424", "351")</f>
      </c>
      <c r="B80" s="4" t="s">
        <f>=HYPERLINK("https://leilaoonline.net/lote/detalhe/97424", " Sucata de cervejeira 96 litros 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200,00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=HYPERLINK("https://leilaoonline.net/lote/detalhe/97426", "352")</f>
      </c>
      <c r="B81" s="4" t="s">
        <f>=HYPERLINK("https://leilaoonline.net/lote/detalhe/97426", " Sucata de cervejeira")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200,00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=HYPERLINK("https://leilaoonline.net/lote/detalhe/97425", "353")</f>
      </c>
      <c r="B82" s="4" t="s">
        <f>=HYPERLINK("https://leilaoonline.net/lote/detalhe/97425", " Sucatas de Diversos eletro eletrônico caixas de som vaporeto panelas de pressão elétrica  fritadeiras, dvd")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500,00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=HYPERLINK("https://leilaoonline.net/lote/detalhe/97431", "354")</f>
      </c>
      <c r="B83" s="4" t="s">
        <f>=HYPERLINK("https://leilaoonline.net/lote/detalhe/97431", " aprox. 620 peças  de roupas diversas masculina feminina e infantil")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2.200,00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=HYPERLINK("https://leilaoonline.net/lote/detalhe/95659", "1209")</f>
      </c>
      <c r="B84" s="4" t="s">
        <f>=HYPERLINK("https://leilaoonline.net/lote/detalhe/95659", "BALANÇA CONTADORA MARTE AC4/40K")</f>
      </c>
      <c r="C84" s="4" t="inlineStr">
        <is>
          <t>Não vendido</t>
        </is>
      </c>
      <c r="D84" s="4" t="inlineStr">
        <is>
          <t>1</t>
        </is>
      </c>
      <c r="E84" s="5" t="inlineStr">
        <is>
          <t>80,00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=HYPERLINK("https://leilaoonline.net/lote/detalhe/95654", "1213")</f>
      </c>
      <c r="B85" s="4" t="s">
        <f>=HYPERLINK("https://leilaoonline.net/lote/detalhe/95654", " INJETORA AILÉE, TIPO BA, 60 CICLOS")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1.000,00</t>
        </is>
      </c>
      <c r="F85" s="4" t="inlineStr">
        <is>
          <t>150.00</t>
        </is>
      </c>
    </row>
    <row collapsed="false" customFormat="false" customHeight="false" hidden="false" ht="12.1" outlineLevel="0" r="86">
      <c r="A86" s="5" t="s">
        <f>=HYPERLINK("https://leilaoonline.net/lote/detalhe/95652", "1214")</f>
      </c>
      <c r="B86" s="4" t="s">
        <f>=HYPERLINK("https://leilaoonline.net/lote/detalhe/95652", " INJETORA AILÉE, TIPO BA, 60 CICLOS")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1.000,00</t>
        </is>
      </c>
      <c r="F86" s="4" t="inlineStr">
        <is>
          <t>150.00</t>
        </is>
      </c>
    </row>
    <row collapsed="false" customFormat="false" customHeight="false" hidden="false" ht="12.1" outlineLevel="0" r="87">
      <c r="A87" s="5" t="s">
        <f>=HYPERLINK("https://leilaoonline.net/lote/detalhe/95657", "1215")</f>
      </c>
      <c r="B87" s="4" t="s">
        <f>=HYPERLINK("https://leilaoonline.net/lote/detalhe/95657", " INJETORA AILÉE, TIPO BA, 60 CICLOS")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1.000,00</t>
        </is>
      </c>
      <c r="F87" s="4" t="inlineStr">
        <is>
          <t>150.00</t>
        </is>
      </c>
    </row>
    <row collapsed="false" customFormat="false" customHeight="false" hidden="false" ht="12.1" outlineLevel="0" r="88">
      <c r="A88" s="5" t="s">
        <f>=HYPERLINK("https://leilaoonline.net/lote/detalhe/95660", "1216")</f>
      </c>
      <c r="B88" s="4" t="s">
        <f>=HYPERLINK("https://leilaoonline.net/lote/detalhe/95660", " INJETORA AILÉE, TIPO BA, 60 CICLOS")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1.000,00</t>
        </is>
      </c>
      <c r="F88" s="4" t="inlineStr">
        <is>
          <t>150.00</t>
        </is>
      </c>
    </row>
    <row collapsed="false" customFormat="false" customHeight="false" hidden="false" ht="12.1" outlineLevel="0" r="89">
      <c r="A89" s="5" t="s">
        <f>=HYPERLINK("https://leilaoonline.net/lote/detalhe/95663", "1217")</f>
      </c>
      <c r="B89" s="4" t="s">
        <f>=HYPERLINK("https://leilaoonline.net/lote/detalhe/95663", " INJETORA AILÉE, TIPO BA, 60 CICLOS")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1.000,00</t>
        </is>
      </c>
      <c r="F89" s="4" t="inlineStr">
        <is>
          <t>150.00</t>
        </is>
      </c>
    </row>
    <row collapsed="false" customFormat="false" customHeight="false" hidden="false" ht="12.1" outlineLevel="0" r="90">
      <c r="A90" s="5" t="s">
        <f>=HYPERLINK("https://leilaoonline.net/lote/detalhe/95648", "1220")</f>
      </c>
      <c r="B90" s="4" t="s">
        <f>=HYPERLINK("https://leilaoonline.net/lote/detalhe/95648", " ROSQUEADEIRA S/ ESPECIFICAÇÕES")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400,00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=HYPERLINK("https://leilaoonline.net/lote/detalhe/95650", "1222")</f>
      </c>
      <c r="B91" s="4" t="s">
        <f>=HYPERLINK("https://leilaoonline.net/lote/detalhe/95650", " 4 MOSTRUÁRIOS")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200,00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=HYPERLINK("https://leilaoonline.net/lote/detalhe/95664", "1226")</f>
      </c>
      <c r="B92" s="4" t="s">
        <f>=HYPERLINK("https://leilaoonline.net/lote/detalhe/95664", " 2 MOSTRUÁRIOS")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200,00</t>
        </is>
      </c>
      <c r="F92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2026-09-24T05:33:05.00Z</dcterms:created>
  <dc:creator>Tellks Tecnologia</dc:creator>
  <cp:revision>0</cp:revision>
</cp:coreProperties>
</file>