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Fiorino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=HYPERLINK("https://leilaoonline.net/lote/detalhe/91839", "001")</f>
      </c>
      <c r="B11" s="4" t="s">
        <f>=HYPERLINK("https://leilaoonline.net/lote/detalhe/91839", "RENAULT/MASTER MBUS L3H2; 2017/2018; BRANCA; DIESEL - FUNCIONANDO - FROTA 257")</f>
      </c>
      <c r="C11" s="4" t="inlineStr">
        <is>
          <t>Vendido</t>
        </is>
      </c>
      <c r="D11" s="4" t="inlineStr">
        <is>
          <t>54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=HYPERLINK("https://leilaoonline.net/lote/detalhe/91840", "002")</f>
      </c>
      <c r="B12" s="4" t="s">
        <f>=HYPERLINK("https://leilaoonline.net/lote/detalhe/91840", "I/M.BENZ 415CDI SPRINTERM; 2018/2019; BRANCA; DIESEL - FUNCIONANDO - FROTA I23")</f>
      </c>
      <c r="C12" s="4" t="inlineStr">
        <is>
          <t>Vendido</t>
        </is>
      </c>
      <c r="D12" s="4" t="inlineStr">
        <is>
          <t>55</t>
        </is>
      </c>
      <c r="E12" s="5" t="inlineStr">
        <is>
          <t>109.500,00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=HYPERLINK("https://leilaoonline.net/lote/detalhe/91841", "003")</f>
      </c>
      <c r="B13" s="4" t="s">
        <f>=HYPERLINK("https://leilaoonline.net/lote/detalhe/91841",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=HYPERLINK("https://leilaoonline.net/lote/detalhe/91842", "004")</f>
      </c>
      <c r="B14" s="4" t="s">
        <f>=HYPERLINK("https://leilaoonline.net/lote/detalhe/91842", "I/M.BENZ 415CDI SPRINTERM; 2014/2015; BRANCA; DIESEL - FUNCIONANDO - FROTA B55")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=HYPERLINK("https://leilaoonline.net/lote/detalhe/91843", "005")</f>
      </c>
      <c r="B15" s="4" t="s">
        <f>=HYPERLINK("https://leilaoonline.net/lote/detalhe/91843", "I/M.BENZ 415CDI SPRINTERM; 2015/2016; BRANCA; DIESEL - FUNCIONANDO - FROTA J09")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=HYPERLINK("https://leilaoonline.net/lote/detalhe/91844", "006")</f>
      </c>
      <c r="B16" s="4" t="s">
        <f>=HYPERLINK("https://leilaoonline.net/lote/detalhe/91844", "RENAULT/MASTER MARIM PAS; 2017/2018; BRANCA; DIESEL - FUNCIONANDO - FROTA 038")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=HYPERLINK("https://leilaoonline.net/lote/detalhe/91845", "007")</f>
      </c>
      <c r="B17" s="4" t="s">
        <f>=HYPERLINK("https://leilaoonline.net/lote/detalhe/91845", "RENAULT/MASTER MBUS L3H2; 2018/2019; BRANCA; DIESEL - FUNCIONANDO - FROTA 463")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=HYPERLINK("https://leilaoonline.net/lote/detalhe/91846", "008")</f>
      </c>
      <c r="B18" s="4" t="s">
        <f>=HYPERLINK("https://leilaoonline.net/lote/detalhe/91846", "RENAULT/MASTER NIKS 16 P; 2018/2019; BRANCA; DIESEL - FUNCIONANDO - FROTA 310")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=HYPERLINK("https://leilaoonline.net/lote/detalhe/91847", "009")</f>
      </c>
      <c r="B19" s="4" t="s">
        <f>=HYPERLINK("https://leilaoonline.net/lote/detalhe/91847", "I/M.BENZ 415CDI SPRINTERM; 2014/2015; BRANCA; DIESEL - FUNCIONANDO - FROTA C71")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=HYPERLINK("https://leilaoonline.net/lote/detalhe/91848", "010")</f>
      </c>
      <c r="B20" s="4" t="s">
        <f>=HYPERLINK("https://leilaoonline.net/lote/detalhe/91848", "I/M.BENZ 415CDI SPRINTERM; 2015/2016; BRANCA; DIESEL - FUNCIONANDO - FROTA I44")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=HYPERLINK("https://leilaoonline.net/lote/detalhe/91849", "011")</f>
      </c>
      <c r="B21" s="4" t="s">
        <f>=HYPERLINK("https://leilaoonline.net/lote/detalhe/91849", "I/M.BENZ 415CDI SPRINTERM; 2014/2015; BRANCA; DIESEL - FUNCIONANDO - FROTA C72")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=HYPERLINK("https://leilaoonline.net/lote/detalhe/91850", "012")</f>
      </c>
      <c r="B22" s="4" t="s">
        <f>=HYPERLINK("https://leilaoonline.net/lote/detalhe/91850", "I/M.BENZ 415CDI SPRINTERM; 2014/2015; BRANCA; DIESEL - FUNCIONANDO - FROTA C73")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69.500,00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=HYPERLINK("https://leilaoonline.net/lote/detalhe/91851", "013")</f>
      </c>
      <c r="B23" s="4" t="s">
        <f>=HYPERLINK("https://leilaoonline.net/lote/detalhe/91851", "CITROEN/JUMPER FURGÃO F35LH 23S; 2012/2013; BRANCA; DIESEL - NÃO FUNCIONA, FALTANDO PEÇAS - FROTA 571")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=HYPERLINK("https://leilaoonline.net/lote/detalhe/91852", "014")</f>
      </c>
      <c r="B24" s="4" t="s">
        <f>=HYPERLINK("https://leilaoonline.net/lote/detalhe/91852", "CITROEN/JUMPER FURGÃO F35LH 23S; 2012/2013; BRANCA; DIESEL - FUNCIONANDO - FROTA 509")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=HYPERLINK("https://leilaoonline.net/lote/detalhe/92831", "015")</f>
      </c>
      <c r="B25" s="4" t="s">
        <f>=HYPERLINK("https://leilaoonline.net/lote/detalhe/92831", "CAMINHÃO FORD/CARGO 1722 E TOCO; 2006/2006; BRANCO; DIESEL; COM COMPACTADOR DE LIXO - FUNCIONANDO - FROTA 983")</f>
      </c>
      <c r="C25" s="4" t="inlineStr">
        <is>
          <t>Vendido</t>
        </is>
      </c>
      <c r="D25" s="4" t="inlineStr">
        <is>
          <t>43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=HYPERLINK("https://leilaoonline.net/lote/detalhe/91812", "020")</f>
      </c>
      <c r="B26" s="4" t="s">
        <f>=HYPERLINK("https://leilaoonline.net/lote/detalhe/91812", "VW/FOX 1.0; 2007/2008; IPVA 2021 PAGO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8.200,00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=HYPERLINK("https://leilaoonline.net/lote/detalhe/91808", "021")</f>
      </c>
      <c r="B27" s="4" t="s">
        <f>=HYPERLINK("https://leilaoonline.net/lote/detalhe/91808", "NISSAN; FRONTIER XE 4X2; 2012/2013; PRETA; DIESEL")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=HYPERLINK("https://leilaoonline.net/lote/detalhe/91807", "022")</f>
      </c>
      <c r="B28" s="4" t="s">
        <f>=HYPERLINK("https://leilaoonline.net/lote/detalhe/91807", "NISSAN; FRONTIER XE 4X2; 2012/2013; PRETA;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=HYPERLINK("https://leilaoonline.net/lote/detalhe/91809", "023")</f>
      </c>
      <c r="B29" s="4" t="s">
        <f>=HYPERLINK("https://leilaoonline.net/lote/detalhe/91809", "FORD/F350 G; 2010/2010; BRANCA; DIESEL ")</f>
      </c>
      <c r="C29" s="4" t="inlineStr">
        <is>
          <t>Não vendido</t>
        </is>
      </c>
      <c r="D29" s="4" t="inlineStr">
        <is>
          <t>135</t>
        </is>
      </c>
      <c r="E29" s="5" t="inlineStr">
        <is>
          <t>59.000,00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=HYPERLINK("https://leilaoonline.net/lote/detalhe/91806", "028")</f>
      </c>
      <c r="B30" s="4" t="s">
        <f>=HYPERLINK("https://leilaoonline.net/lote/detalhe/91806", "I/FORD RANGER XLT 14X; 1999/1999; PRATA; GASOLINA/GAS NATURAL VEICULAR")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=HYPERLINK("https://leilaoonline.net/lote/detalhe/91800", "029")</f>
      </c>
      <c r="B31" s="4" t="s">
        <f>=HYPERLINK("https://leilaoonline.net/lote/detalhe/91800", "GM/VECTRA SEDAN ELITE; 2010/2011; PRETA; ALCO./GASOL.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27.600,00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=HYPERLINK("https://leilaoonline.net/lote/detalhe/92606", "030")</f>
      </c>
      <c r="B32" s="4" t="s">
        <f>=HYPERLINK("https://leilaoonline.net/lote/detalhe/92606", "I/CHERY CIELO 1.6 HATCH; 2011/2012; PRATA; GASOLINA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=HYPERLINK("https://leilaoonline.net/lote/detalhe/92601", "090")</f>
      </c>
      <c r="B33" s="4" t="s">
        <f>=HYPERLINK("https://leilaoonline.net/lote/detalhe/92601", "FIAT/FIORINO 1.4 FLEX; 2016/2016; BRANCA; ALCO./GASOL. 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=HYPERLINK("https://leilaoonline.net/lote/detalhe/92602", "091")</f>
      </c>
      <c r="B34" s="4" t="s">
        <f>=HYPERLINK("https://leilaoonline.net/lote/detalhe/92602", "FIAT/FIORINO 1.4 FLEX; 2016/2016; BRANCA; ALCO./GASOL. ")</f>
      </c>
      <c r="C34" s="4" t="inlineStr">
        <is>
          <t>Vendido</t>
        </is>
      </c>
      <c r="D34" s="4" t="inlineStr">
        <is>
          <t>4</t>
        </is>
      </c>
      <c r="E34" s="5" t="inlineStr">
        <is>
          <t>44.250,00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=HYPERLINK("https://leilaoonline.net/lote/detalhe/91803", "092")</f>
      </c>
      <c r="B35" s="4" t="s">
        <f>=HYPERLINK("https://leilaoonline.net/lote/detalhe/91803", "I/JINBEI FABUSFORMA M35; 2012/2013;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=HYPERLINK("https://leilaoonline.net/lote/detalhe/91804", "094")</f>
      </c>
      <c r="B36" s="4" t="s">
        <f>=HYPERLINK("https://leilaoonline.net/lote/detalhe/91804", "FORD/CARGO 816 S; 2013/2013; BRANCA; DIESEL - CESTO AÉREO")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121.500,00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=HYPERLINK("https://leilaoonline.net/lote/detalhe/92603", "201")</f>
      </c>
      <c r="B37" s="4" t="s">
        <f>=HYPERLINK("https://leilaoonline.net/lote/detalhe/92603", "veja o vídeo!! PEUGEOT/HOGGAR XR; 2010/2011; PRATA;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=HYPERLINK("https://leilaoonline.net/lote/detalhe/92605", "206")</f>
      </c>
      <c r="B38" s="4" t="s">
        <f>=HYPERLINK("https://leilaoonline.net/lote/detalhe/92605", "veja o vídeo!! I/MMC OUTLANDER 3.0 GT; 2015/2016; CINZA; GASOLINA; IPVA 2021 PAGO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80.350,00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=HYPERLINK("https://leilaoonline.net/lote/detalhe/92604", "210")</f>
      </c>
      <c r="B39" s="4" t="s">
        <f>=HYPERLINK("https://leilaoonline.net/lote/detalhe/92604", "veja o vídeo!! I/M.BENZ CLA200; 2014/2015; PRATA; GASOLINA - FUNCIONANDO")</f>
      </c>
      <c r="C39" s="4" t="inlineStr">
        <is>
          <t>Vendido</t>
        </is>
      </c>
      <c r="D39" s="4" t="inlineStr">
        <is>
          <t>66</t>
        </is>
      </c>
      <c r="E39" s="5" t="inlineStr">
        <is>
          <t>87.500,00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2026-05-24T08:39:23.00Z</dcterms:created>
  <dc:creator>Tellks Tecnologia</dc:creator>
  <cp:revision>0</cp:revision>
</cp:coreProperties>
</file>