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=HYPERLINK("https://leilaoonline.net/lote/detalhe/90611", "001")</f>
      </c>
      <c r="B11" s="4" t="s">
        <f>=HYPERLINK("https://leilaoonline.net/lote/detalhe/90611", " (3 itens) 1 vídeo k7 Panasonic, 1 DVD Samsung e 1 DVD Philips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=HYPERLINK("https://leilaoonline.net/lote/detalhe/88930", "002")</f>
      </c>
      <c r="B12" s="4" t="s">
        <f>=HYPERLINK("https://leilaoonline.net/lote/detalhe/88930",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=HYPERLINK("https://leilaoonline.net/lote/detalhe/90634", "003")</f>
      </c>
      <c r="B13" s="4" t="s">
        <f>=HYPERLINK("https://leilaoonline.net/lote/detalhe/90634", " (4 itens) 1 chave pneumática 1/2 com 17 peças, 1 serra pneumática, 1 pistola de pintura, 1 furadeira pneumática. Sem uso.")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=HYPERLINK("https://leilaoonline.net/lote/detalhe/90615", "004")</f>
      </c>
      <c r="B14" s="4" t="s">
        <f>=HYPERLINK("https://leilaoonline.net/lote/detalhe/90615", " 1 chave pneumática  1/2 com maleta com 17 peças, sem uso.")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=HYPERLINK("https://leilaoonline.net/lote/detalhe/88951", "005")</f>
      </c>
      <c r="B15" s="4" t="s">
        <f>=HYPERLINK("https://leilaoonline.net/lote/detalhe/88951", " (5 itens) 2 cavaletes para 2 toneladas   descolador de pneus profissional manual   2 espátula  profissional, itens sem uso.")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=HYPERLINK("https://leilaoonline.net/lote/detalhe/90612", "006")</f>
      </c>
      <c r="B16" s="4" t="s">
        <f>=HYPERLINK("https://leilaoonline.net/lote/detalhe/90612", "  ( 3 itens) 1 ligadura angular pneumática, 1 esmerilhadeira angular pneumática, 1 pistola de pintura 600ml")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=HYPERLINK("https://leilaoonline.net/lote/detalhe/88936", "007")</f>
      </c>
      <c r="B17" s="4" t="s">
        <f>=HYPERLINK("https://leilaoonline.net/lote/detalhe/88936",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=HYPERLINK("https://leilaoonline.net/lote/detalhe/88937", "008")</f>
      </c>
      <c r="B18" s="4" t="s">
        <f>=HYPERLINK("https://leilaoonline.net/lote/detalhe/88937",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=HYPERLINK("https://leilaoonline.net/lote/detalhe/88933", "009")</f>
      </c>
      <c r="B19" s="4" t="s">
        <f>=HYPERLINK("https://leilaoonline.net/lote/detalhe/88933",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=HYPERLINK("https://leilaoonline.net/lote/detalhe/88943", "010")</f>
      </c>
      <c r="B20" s="4" t="s">
        <f>=HYPERLINK("https://leilaoonline.net/lote/detalhe/88943", " 4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=HYPERLINK("https://leilaoonline.net/lote/detalhe/88952", "011")</f>
      </c>
      <c r="B21" s="4" t="s">
        <f>=HYPERLINK("https://leilaoonline.net/lote/detalhe/88952", "(2 itens) vulcanizadora de pneus profissional sem uso + chave pneumática encaixe de 1/2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=HYPERLINK("https://leilaoonline.net/lote/detalhe/90630", "012")</f>
      </c>
      <c r="B22" s="4" t="s">
        <f>=HYPERLINK("https://leilaoonline.net/lote/detalhe/90630", "  ( 3 itens) 1 chave pneumática 1/2   1 assentados de talão bazuca    1 serra de corte pneumática")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=HYPERLINK("https://leilaoonline.net/lote/detalhe/88925", "013")</f>
      </c>
      <c r="B23" s="4" t="s">
        <f>=HYPERLINK("https://leilaoonline.net/lote/detalhe/88925",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=HYPERLINK("https://leilaoonline.net/lote/detalhe/88924", "014")</f>
      </c>
      <c r="B24" s="4" t="s">
        <f>=HYPERLINK("https://leilaoonline.net/lote/detalhe/88924",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=HYPERLINK("https://leilaoonline.net/lote/detalhe/88928", "015")</f>
      </c>
      <c r="B25" s="4" t="s">
        <f>=HYPERLINK("https://leilaoonline.net/lote/detalhe/88928",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=HYPERLINK("https://leilaoonline.net/lote/detalhe/90619", "016")</f>
      </c>
      <c r="B26" s="4" t="s">
        <f>=HYPERLINK("https://leilaoonline.net/lote/detalhe/90619", "  1 assentador de talão bazuca, sem uso.")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420,00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=HYPERLINK("https://leilaoonline.net/lote/detalhe/88939", "017")</f>
      </c>
      <c r="B27" s="4" t="s">
        <f>=HYPERLINK("https://leilaoonline.net/lote/detalhe/88939", " 8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=HYPERLINK("https://leilaoonline.net/lote/detalhe/88932", "018")</f>
      </c>
      <c r="B28" s="4" t="s">
        <f>=HYPERLINK("https://leilaoonline.net/lote/detalhe/88932", " 8 Unidades de Pneus aro 16. 205/55-16. Remoldados. Fabricação 2021. Certificados  pelo Inmetro.")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=HYPERLINK("https://leilaoonline.net/lote/detalhe/88940", "019")</f>
      </c>
      <c r="B29" s="4" t="s">
        <f>=HYPERLINK("https://leilaoonline.net/lote/detalhe/88940", " 8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=HYPERLINK("https://leilaoonline.net/lote/detalhe/88942", "020")</f>
      </c>
      <c r="B30" s="4" t="s">
        <f>=HYPERLINK("https://leilaoonline.net/lote/detalhe/88942", " 16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=HYPERLINK("https://leilaoonline.net/lote/detalhe/88934", "021")</f>
      </c>
      <c r="B31" s="4" t="s">
        <f>=HYPERLINK("https://leilaoonline.net/lote/detalhe/88934", " 16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=HYPERLINK("https://leilaoonline.net/lote/detalhe/88929", "022")</f>
      </c>
      <c r="B32" s="4" t="s">
        <f>=HYPERLINK("https://leilaoonline.net/lote/detalhe/88929",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=HYPERLINK("https://leilaoonline.net/lote/detalhe/88938", "023")</f>
      </c>
      <c r="B33" s="4" t="s">
        <f>=HYPERLINK("https://leilaoonline.net/lote/detalhe/88938", " 32 Unidades de Pneus aro 16. 205/55-16. Remoldados. Fabricação 2021. Certificados  pelo Inmetro.")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=HYPERLINK("https://leilaoonline.net/lote/detalhe/88935", "024")</f>
      </c>
      <c r="B34" s="4" t="s">
        <f>=HYPERLINK("https://leilaoonline.net/lote/detalhe/88935", " 32 Unidades de Pneus aro 16. 205/55-16. Remoldados. Fabricação 2021. Certificados  pelo Inmetro.")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=HYPERLINK("https://leilaoonline.net/lote/detalhe/88926", "025")</f>
      </c>
      <c r="B35" s="4" t="s">
        <f>=HYPERLINK("https://leilaoonline.net/lote/detalhe/88926", "Balanceadora para rodas de veiculos de passeio, usada. +  Calibrador digital completo, sem uso. + 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2.520,00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=HYPERLINK("https://leilaoonline.net/lote/detalhe/90638", "026")</f>
      </c>
      <c r="B36" s="4" t="s">
        <f>=HYPERLINK("https://leilaoonline.net/lote/detalhe/90638", "  ( 2 itens) 1 chave pneumática 1/2   1 assentador de talão bazuca,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=HYPERLINK("https://leilaoonline.net/lote/detalhe/90648", "027")</f>
      </c>
      <c r="B37" s="4" t="s">
        <f>=HYPERLINK("https://leilaoonline.net/lote/detalhe/90648", " ( 1 item) 1 macaco jacaré capacidade 3 toneladas,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=HYPERLINK("https://leilaoonline.net/lote/detalhe/88947", "028")</f>
      </c>
      <c r="B38" s="4" t="s">
        <f>=HYPERLINK("https://leilaoonline.net/lote/detalhe/88947", " ( 2 itens) 1 macaco hidropneumatico 20 toneladas  sem uso na caixa   1 desfocimetro solta fácil com 4 soquetes sem uso.")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=HYPERLINK("https://leilaoonline.net/lote/detalhe/90614", "029")</f>
      </c>
      <c r="B39" s="4" t="s">
        <f>=HYPERLINK("https://leilaoonline.net/lote/detalhe/90614", " ( 3 itens) 1 mini pistola de pintura   1serra tico tico pneumática   1 ligadura angular pneumática,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=HYPERLINK("https://leilaoonline.net/lote/detalhe/88941", "030")</f>
      </c>
      <c r="B40" s="4" t="s">
        <f>=HYPERLINK("https://leilaoonline.net/lote/detalhe/88941", " 64 Unidades de Pneus aro 16. 205/55-16. Remoldados. Fabricação 2021. Certificados  pelo Inmetro.")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=HYPERLINK("https://leilaoonline.net/lote/detalhe/90632", "031")</f>
      </c>
      <c r="B41" s="4" t="s">
        <f>=HYPERLINK("https://leilaoonline.net/lote/detalhe/90632", " (3  itens) 1 mini pistola de pintura   1 serra de corte pneumática   1 furadeira reversível, sem uso.")</f>
      </c>
      <c r="C41" s="4" t="inlineStr">
        <is>
          <t>Vendido</t>
        </is>
      </c>
      <c r="D41" s="4" t="inlineStr">
        <is>
          <t>2</t>
        </is>
      </c>
      <c r="E41" s="5" t="inlineStr">
        <is>
          <t>280,00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=HYPERLINK("https://leilaoonline.net/lote/detalhe/88950", "032")</f>
      </c>
      <c r="B42" s="4" t="s">
        <f>=HYPERLINK("https://leilaoonline.net/lote/detalhe/88950", " (3 itens) 1 jogo soquete com 24 peças   1 lixadeira politriz 7"   1 alicate corta corrente 30"  tudo sem uso.")</f>
      </c>
      <c r="C42" s="4" t="inlineStr">
        <is>
          <t>Vendido</t>
        </is>
      </c>
      <c r="D42" s="4" t="inlineStr">
        <is>
          <t>2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=HYPERLINK("https://leilaoonline.net/lote/detalhe/88948", "033")</f>
      </c>
      <c r="B43" s="4" t="s">
        <f>=HYPERLINK("https://leilaoonline.net/lote/detalhe/88948", " ( 2 itens) chave pneumática  impacto 1" sem uso na caixa   macaco hidráulico  8 tonelada sem uso 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=HYPERLINK("https://leilaoonline.net/lote/detalhe/90642", "034")</f>
      </c>
      <c r="B44" s="4" t="s">
        <f>=HYPERLINK("https://leilaoonline.net/lote/detalhe/90642", " (2 itens) 1 macaco capacidade 30 toneladas com cabo usado   1 chave pneumática 1/2 sem uso   1 mini pistola de pintura,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=HYPERLINK("https://leilaoonline.net/lote/detalhe/88953", "035")</f>
      </c>
      <c r="B45" s="4" t="s">
        <f>=HYPERLINK("https://leilaoonline.net/lote/detalhe/88953", "Bicicleta raridade para colecionador caloi Cruiser light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=HYPERLINK("https://leilaoonline.net/lote/detalhe/88955", "036")</f>
      </c>
      <c r="B46" s="4" t="s">
        <f>=HYPERLINK("https://leilaoonline.net/lote/detalhe/88955", " (8 itens) 1 bomba de encher manual sem uso  uma bomba de pedal  1 multímetro  sem uso   1 jg de serra copo sem uso  1 bico pulverizador   1 compressor compacto   2 bateria automotiva.")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=HYPERLINK("https://leilaoonline.net/lote/detalhe/88957", "037")</f>
      </c>
      <c r="B47" s="4" t="s">
        <f>=HYPERLINK("https://leilaoonline.net/lote/detalhe/88957", " ( 3 itens ) 1 macaco 8 toneladas sem uso   1 numerador de pneus sem uso   1 alicate corta vergalhao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=HYPERLINK("https://leilaoonline.net/lote/detalhe/88956", "038")</f>
      </c>
      <c r="B48" s="4" t="s">
        <f>=HYPERLINK("https://leilaoonline.net/lote/detalhe/88956", " ( lote 6 itens) 1 chave de impacto 1/2 sem uso  1 bomba manual  1 alicate de poda   1 kit serra copo bimetal   1 multímetro digital   1 pistola de cola quente")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=HYPERLINK("https://leilaoonline.net/lote/detalhe/88960", "039")</f>
      </c>
      <c r="B49" s="4" t="s">
        <f>=HYPERLINK("https://leilaoonline.net/lote/detalhe/88960", " ( lote 7 itens) 1 bico de jato água   1 bomba manual  1 alicate de poda   1 kit serra copo bimetal   1 multímetro digital   1 pistola de cola quente  1 jg chave combinada 12 pc.")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=HYPERLINK("https://leilaoonline.net/lote/detalhe/90617", "040")</f>
      </c>
      <c r="B50" s="4" t="s">
        <f>=HYPERLINK("https://leilaoonline.net/lote/detalhe/90617", "  ( 3 itens) 1 assentador de talão bazuca   1 chave de roda profissional   1 mini compressor,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=HYPERLINK("https://leilaoonline.net/lote/detalhe/88958", "041")</f>
      </c>
      <c r="B51" s="4" t="s">
        <f>=HYPERLINK("https://leilaoonline.net/lote/detalhe/88958", " ( lote 7 itens) sem uso 3 kit reparo pneu sem camara   1 bomba manual   1 multímetro digital   1 lanterna   600 remendo vipal para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=HYPERLINK("https://leilaoonline.net/lote/detalhe/88959", "042")</f>
      </c>
      <c r="B52" s="4" t="s">
        <f>=HYPERLINK("https://leilaoonline.net/lote/detalhe/88959", " (Lote 8 itens) sem Uso 4 kit reparo pneus sem camara   1 riscador de pneus manual   2 alicate de bico  mais 300 peças  de rodar de caminhão  diversas.")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=HYPERLINK("https://leilaoonline.net/lote/detalhe/88954", "043")</f>
      </c>
      <c r="B53" s="4" t="s">
        <f>=HYPERLINK("https://leilaoonline.net/lote/detalhe/88954", " ( 4 itens) sem uso . 1 chave pneumática encaixe  de 1/2   1 esguicho de mangueira   1 multímetro digital   1 multímetro com sensor de temperatura.")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=HYPERLINK("https://leilaoonline.net/lote/detalhe/90627", "044")</f>
      </c>
      <c r="B54" s="4" t="s">
        <f>=HYPERLINK("https://leilaoonline.net/lote/detalhe/90627", "  1 pneu de quadriciclo 18× 9.5 aro 8 para uso sem camara,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=HYPERLINK("https://leilaoonline.net/lote/detalhe/90624", "045")</f>
      </c>
      <c r="B55" s="4" t="s">
        <f>=HYPERLINK("https://leilaoonline.net/lote/detalhe/90624", " ( 4  itens) 1 macaco garrafa hidráulico  para 20 toneladas usado   1 chave pneumática  impacto com 17 peças  sem uso  1 serra pneumática sem uso   1 mini pistola de pintura, sem.uso.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=HYPERLINK("https://leilaoonline.net/lote/detalhe/90645", "046")</f>
      </c>
      <c r="B56" s="4" t="s">
        <f>=HYPERLINK("https://leilaoonline.net/lote/detalhe/90645", "  1 chave pneumática  1/2 com maleta com 17 peças, sem uso.")</f>
      </c>
      <c r="C56" s="4" t="inlineStr">
        <is>
          <t>Vendido</t>
        </is>
      </c>
      <c r="D56" s="4" t="inlineStr">
        <is>
          <t>2</t>
        </is>
      </c>
      <c r="E56" s="5" t="inlineStr">
        <is>
          <t>220,00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=HYPERLINK("https://leilaoonline.net/lote/detalhe/90640", "047")</f>
      </c>
      <c r="B57" s="4" t="s">
        <f>=HYPERLINK("https://leilaoonline.net/lote/detalhe/90640", "  3 itens  1 chave de impacto pneumática 1/2   1 serra de corte pneumática 3"   1 mini pistola de pintura, itens sem uso.")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=HYPERLINK("https://leilaoonline.net/lote/detalhe/90625", "048")</f>
      </c>
      <c r="B58" s="4" t="s">
        <f>=HYPERLINK("https://leilaoonline.net/lote/detalhe/90625", " ( 2 itens ) 1 assentador de talão bazuca   1 chave pneumática 1/2 itens, sem uso. ")</f>
      </c>
      <c r="C58" s="4" t="inlineStr">
        <is>
          <t>Vendido</t>
        </is>
      </c>
      <c r="D58" s="4" t="inlineStr">
        <is>
          <t>3</t>
        </is>
      </c>
      <c r="E58" s="5" t="inlineStr">
        <is>
          <t>580,00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=HYPERLINK("https://leilaoonline.net/lote/detalhe/90620", "049")</f>
      </c>
      <c r="B59" s="4" t="s">
        <f>=HYPERLINK("https://leilaoonline.net/lote/detalhe/90620", " 1 chave  pneumática de impacto 1/2, 7000rpm, sem uso.")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=HYPERLINK("https://leilaoonline.net/lote/detalhe/90637", "050")</f>
      </c>
      <c r="B60" s="4" t="s">
        <f>=HYPERLINK("https://leilaoonline.net/lote/detalhe/90637", " (3 itens)  1 serra tico tico pneumática   1 mini pistola  de pintura   1 serra de corte 3" itens, sem uso.")</f>
      </c>
      <c r="C60" s="4" t="inlineStr">
        <is>
          <t>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=HYPERLINK("https://leilaoonline.net/lote/detalhe/90618", "051")</f>
      </c>
      <c r="B61" s="4" t="s">
        <f>=HYPERLINK("https://leilaoonline.net/lote/detalhe/90618", " ( 2 itens) 1 chave pneumática de impacto 1/2   1 serra de corte pneumática. itens sem uso")</f>
      </c>
      <c r="C61" s="4" t="inlineStr">
        <is>
          <t>Vendido</t>
        </is>
      </c>
      <c r="D61" s="4" t="inlineStr">
        <is>
          <t>2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=HYPERLINK("https://leilaoonline.net/lote/detalhe/90647", "052")</f>
      </c>
      <c r="B62" s="4" t="s">
        <f>=HYPERLINK("https://leilaoonline.net/lote/detalhe/90647", " ( 4 itens) 1 chave pneumática 1/2   1 mini compressor   1 kit reparo pneu sem camara   1 Calibrador  até  50 libras. Itens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=HYPERLINK("https://leilaoonline.net/lote/detalhe/90633", "053")</f>
      </c>
      <c r="B63" s="4" t="s">
        <f>=HYPERLINK("https://leilaoonline.net/lote/detalhe/90633", "  ( 5 itens) 1 chave pneumática com 17 peças   1 mini compressor   1 kit reparo pneu sem camara  1 Calibrador   1 chave de roda, sem uso.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=HYPERLINK("https://leilaoonline.net/lote/detalhe/90613", "054")</f>
      </c>
      <c r="B64" s="4" t="s">
        <f>=HYPERLINK("https://leilaoonline.net/lote/detalhe/90613", " ( 2 itens ) 1 serra tico tico pneumática    1 esmerilhadeira angular pneumática 4" itens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320,00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=HYPERLINK("https://leilaoonline.net/lote/detalhe/90636", "055")</f>
      </c>
      <c r="B65" s="4" t="s">
        <f>=HYPERLINK("https://leilaoonline.net/lote/detalhe/90636", " ( 2 itens) 2 Calibrador digital profissional completo   1 chave pneumática  de impacto, sem uso.")</f>
      </c>
      <c r="C65" s="4" t="inlineStr">
        <is>
          <t>Vendido</t>
        </is>
      </c>
      <c r="D65" s="4" t="inlineStr">
        <is>
          <t>2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=HYPERLINK("https://leilaoonline.net/lote/detalhe/90643", "056")</f>
      </c>
      <c r="B66" s="4" t="s">
        <f>=HYPERLINK("https://leilaoonline.net/lote/detalhe/90643", " ( 3 itens) 1 Calibrador  digital profissional completo   1 assentador de talão bazuca   1 kit chave pneumática com 17 peças. Itens sem uso.")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=HYPERLINK("https://leilaoonline.net/lote/detalhe/90639", "057")</f>
      </c>
      <c r="B67" s="4" t="s">
        <f>=HYPERLINK("https://leilaoonline.net/lote/detalhe/90639", " ( 4 itens) 1 pistola de pintura 600ml   1 serra de corte 3"pneumatica   1 furadeira pneumática reversível   1 serra tico tico pneumática. Itens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=HYPERLINK("https://leilaoonline.net/lote/detalhe/90646", "058")</f>
      </c>
      <c r="B68" s="4" t="s">
        <f>=HYPERLINK("https://leilaoonline.net/lote/detalhe/90646", " ( 3 itens) 1 jogo esmerilhadeira pneumática    1 mini pistola de pintura    1 furadeira reversível pneumática. Itens sem uso. ")</f>
      </c>
      <c r="C68" s="4" t="inlineStr">
        <is>
          <t>Vendido</t>
        </is>
      </c>
      <c r="D68" s="4" t="inlineStr">
        <is>
          <t>2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=HYPERLINK("https://leilaoonline.net/lote/detalhe/90621", "059")</f>
      </c>
      <c r="B69" s="4" t="s">
        <f>=HYPERLINK("https://leilaoonline.net/lote/detalhe/90621", " (2 itens) 2 chave pneumática de impacto 1/2, 7000 rpm, itens sem uso. ")</f>
      </c>
      <c r="C69" s="4" t="inlineStr">
        <is>
          <t>Vendido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=HYPERLINK("https://leilaoonline.net/lote/detalhe/90616", "060")</f>
      </c>
      <c r="B70" s="4" t="s">
        <f>=HYPERLINK("https://leilaoonline.net/lote/detalhe/90616", "  ( 4 itens) 1 chave  pneumática de impacto   1 mini pistola de pintura   1 serra de corte pneumática   1 bico de sopro para limpeza. Itens sem uso. ")</f>
      </c>
      <c r="C70" s="4" t="inlineStr">
        <is>
          <t>Vendido</t>
        </is>
      </c>
      <c r="D70" s="4" t="inlineStr">
        <is>
          <t>2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=HYPERLINK("https://leilaoonline.net/lote/detalhe/90622", "061")</f>
      </c>
      <c r="B71" s="4" t="s">
        <f>=HYPERLINK("https://leilaoonline.net/lote/detalhe/90622", "  2 itens 1 kit chave pneumática com 17 itens    1 serra de corte pneumática, sem uso")</f>
      </c>
      <c r="C71" s="4" t="inlineStr">
        <is>
          <t>Vendido</t>
        </is>
      </c>
      <c r="D71" s="4" t="inlineStr">
        <is>
          <t>2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=HYPERLINK("https://leilaoonline.net/lote/detalhe/90644", "062")</f>
      </c>
      <c r="B72" s="4" t="s">
        <f>=HYPERLINK("https://leilaoonline.net/lote/detalhe/90644", " Macaco jacaré  profissional 2 toneladas, sem uso.")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=HYPERLINK("https://leilaoonline.net/lote/detalhe/90626", "063")</f>
      </c>
      <c r="B73" s="4" t="s">
        <f>=HYPERLINK("https://leilaoonline.net/lote/detalhe/90626", " (4 itens)  1 chave pneumática    1 furadeira pneumática   1 mini pistola de pintura   1 catraca pneumática.  Itens sem uso.")</f>
      </c>
      <c r="C73" s="4" t="inlineStr">
        <is>
          <t>Vendido</t>
        </is>
      </c>
      <c r="D73" s="4" t="inlineStr">
        <is>
          <t>2</t>
        </is>
      </c>
      <c r="E73" s="5" t="inlineStr">
        <is>
          <t>480,00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=HYPERLINK("https://leilaoonline.net/lote/detalhe/90635", "064")</f>
      </c>
      <c r="B74" s="4" t="s">
        <f>=HYPERLINK("https://leilaoonline.net/lote/detalhe/90635", " ( 2 itens) 1 kit chave pneumática com 17 peças   1 furadeira pneumática,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=HYPERLINK("https://leilaoonline.net/lote/detalhe/90629", "065")</f>
      </c>
      <c r="B75" s="4" t="s">
        <f>=HYPERLINK("https://leilaoonline.net/lote/detalhe/90629", "  ( 2 itens) 1 macaco hidráulico profissional para 20 toneladas   1 chave pneumática  7000 rpm, sem uso 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=HYPERLINK("https://leilaoonline.net/lote/detalhe/90641", "066")</f>
      </c>
      <c r="B76" s="4" t="s">
        <f>=HYPERLINK("https://leilaoonline.net/lote/detalhe/90641", " ( 4 itens) 1kit chave pneumática com 17 itens   1 furadeira reversível   1 kit reparo pneu sem camara   1 Calibrador  até  150 libras profissional. Itens sem uso.")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=HYPERLINK("https://leilaoonline.net/lote/detalhe/90623", "067")</f>
      </c>
      <c r="B77" s="4" t="s">
        <f>=HYPERLINK("https://leilaoonline.net/lote/detalhe/90623", " ( 2 itens) 1 macaco hidráulico  20 toneladas   1 chave de roda 27x32, sem uso.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=HYPERLINK("https://leilaoonline.net/lote/detalhe/88927", "068")</f>
      </c>
      <c r="B78" s="4" t="s">
        <f>=HYPERLINK("https://leilaoonline.net/lote/detalhe/88927", "  ( 4 itens) 1 maleta de ferramentas 117 Pç    1 cabo de bateria   1 arco de serra   1 multimetro.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=HYPERLINK("https://leilaoonline.net/lote/detalhe/90631", "069")</f>
      </c>
      <c r="B79" s="4" t="s">
        <f>=HYPERLINK("https://leilaoonline.net/lote/detalhe/90631", " ( 4 itens) 1 kit chave pneumática com 17 itens   kit reparo pneu sem camara   1 chave de roda cruz   1 Calibrador até 50 libras, sem uso. ")</f>
      </c>
      <c r="C79" s="4" t="inlineStr">
        <is>
          <t>Vendido</t>
        </is>
      </c>
      <c r="D79" s="4" t="inlineStr">
        <is>
          <t>2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=HYPERLINK("https://leilaoonline.net/lote/detalhe/90628", "070")</f>
      </c>
      <c r="B80" s="4" t="s">
        <f>=HYPERLINK("https://leilaoonline.net/lote/detalhe/90628", " ( 3 itens) 1 chave  pneumática 7000 rpm   1 furadeira reversível    1 chave de roda cruz, sem uso. ")</f>
      </c>
      <c r="C80" s="4" t="inlineStr">
        <is>
          <t>Vendido</t>
        </is>
      </c>
      <c r="D80" s="4" t="inlineStr">
        <is>
          <t>2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=HYPERLINK("https://leilaoonline.net/lote/detalhe/88918", "076")</f>
      </c>
      <c r="B81" s="4" t="s">
        <f>=HYPERLINK("https://leilaoonline.net/lote/detalhe/88918", " Farol automotivo. Sem uso +  Gabinete de informática altura 26 cm, largura 53 cm , profundidade 37 cm. +  Diversas peças para rodoar de caminhão,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=HYPERLINK("https://leilaoonline.net/lote/detalhe/88921", "081")</f>
      </c>
      <c r="B82" s="4" t="s">
        <f>=HYPERLINK("https://leilaoonline.net/lote/detalhe/88921", " 12 pares de manete de motos diversas, produto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=HYPERLINK("https://leilaoonline.net/lote/detalhe/88923", "082")</f>
      </c>
      <c r="B83" s="4" t="s">
        <f>=HYPERLINK("https://leilaoonline.net/lote/detalhe/88923", " 10 Protetor de câmara de ar de caminhão aro 22,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=HYPERLINK("https://leilaoonline.net/lote/detalhe/88922", "098")</f>
      </c>
      <c r="B84" s="4" t="s">
        <f>=HYPERLINK("https://leilaoonline.net/lote/detalhe/88922", " 12 pares de manete de motos diversas, produto sem uso.+ 3 pares de manete de motos diversas   6 pares de manete de moto anodizado   1 par de manopla.  produto sem uso. +  10 suportes para capacete para expor em loja.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=HYPERLINK("https://leilaoonline.net/lote/detalhe/88920", "105")</f>
      </c>
      <c r="B85" s="4" t="s">
        <f>=HYPERLINK("https://leilaoonline.net/lote/detalhe/88920", " 2 gabinetes de informática com diversas peças dentro. Altura 0.39 cm largura 0.53 cm profundidade 0.67 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2026-06-14T23:21:41.00Z</dcterms:created>
  <dc:creator>Tellks Tecnologia</dc:creator>
  <cp:revision>0</cp:revision>
</cp:coreProperties>
</file>