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16 • Ford Cargo 13 • Sprinter 415 19 • Ducato 19 • Pajero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=HYPERLINK("https://leilaoonline.net/lote/detalhe/89250", "010")</f>
      </c>
      <c r="B11" s="4" t="s">
        <f>=HYPERLINK("https://leilaoonline.net/lote/detalhe/89250", "NISSAN; FRONTIER XE 4X2; 2012/2013; PRETA; DIESEL")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=HYPERLINK("https://leilaoonline.net/lote/detalhe/89249", "011")</f>
      </c>
      <c r="B12" s="4" t="s">
        <f>=HYPERLINK("https://leilaoonline.net/lote/detalhe/89249", "NISSAN; FRONTIER XE 4X2; 2012/2013; PRETA; DIESEL")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=HYPERLINK("https://leilaoonline.net/lote/detalhe/87974", "028")</f>
      </c>
      <c r="B13" s="4" t="s">
        <f>=HYPERLINK("https://leilaoonline.net/lote/detalhe/87974", "I/FORD RANGER XLT 14X; 1999/1999; PRATA; GASOLINA/GAS NATURAL VEICULAR")</f>
      </c>
      <c r="C13" s="4" t="inlineStr">
        <is>
          <t>Não vendido</t>
        </is>
      </c>
      <c r="D13" s="4" t="inlineStr">
        <is>
          <t>74</t>
        </is>
      </c>
      <c r="E13" s="5" t="inlineStr">
        <is>
          <t>21.500,00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=HYPERLINK("https://leilaoonline.net/lote/detalhe/87965", "029")</f>
      </c>
      <c r="B14" s="4" t="s">
        <f>=HYPERLINK("https://leilaoonline.net/lote/detalhe/87965", "GM/VECTRA SEDAN ELITE; 2010/2011; PRETA; ALCO./GASOL. - FUNCIONANDO")</f>
      </c>
      <c r="C14" s="4" t="inlineStr">
        <is>
          <t>Não vendido</t>
        </is>
      </c>
      <c r="D14" s="4" t="inlineStr">
        <is>
          <t>81</t>
        </is>
      </c>
      <c r="E14" s="5" t="inlineStr">
        <is>
          <t>20.000,00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=HYPERLINK("https://leilaoonline.net/lote/detalhe/87978", "030")</f>
      </c>
      <c r="B15" s="4" t="s">
        <f>=HYPERLINK("https://leilaoonline.net/lote/detalhe/87978", "I/CHERY CIELO 1.6 HATCH; 2011/2012; PRATA; GASOLINA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9.250,00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=HYPERLINK("https://leilaoonline.net/lote/detalhe/87979", "031")</f>
      </c>
      <c r="B16" s="4" t="s">
        <f>=HYPERLINK("https://leilaoonline.net/lote/detalhe/87979", "MMC/PAJERO TR4 FL 2WD HP; 2012/2013; PRATA; ALCO./GASOL. - FUNCIONANDO")</f>
      </c>
      <c r="C16" s="4" t="inlineStr">
        <is>
          <t>Vendido</t>
        </is>
      </c>
      <c r="D16" s="4" t="inlineStr">
        <is>
          <t>121</t>
        </is>
      </c>
      <c r="E16" s="5" t="inlineStr">
        <is>
          <t>35.550,00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=HYPERLINK("https://leilaoonline.net/lote/detalhe/87980", "032")</f>
      </c>
      <c r="B17" s="4" t="s">
        <f>=HYPERLINK("https://leilaoonline.net/lote/detalhe/87980", "FORD/CORCEL; 1976/1976; AZUL; GASOLINA")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6.800,00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=HYPERLINK("https://leilaoonline.net/lote/detalhe/87966", "089")</f>
      </c>
      <c r="B18" s="4" t="s">
        <f>=HYPERLINK("https://leilaoonline.net/lote/detalhe/87966", "FIAT/FIORINO 1.4 FLEX; 2016/2016; BRANCA; ALCO./GASOL. 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42.500,00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=HYPERLINK("https://leilaoonline.net/lote/detalhe/87967", "090")</f>
      </c>
      <c r="B19" s="4" t="s">
        <f>=HYPERLINK("https://leilaoonline.net/lote/detalhe/87967", "FIAT/FIORINO 1.4 FLEX; 2016/2016; BRANCA; ALCO./GASOL. ")</f>
      </c>
      <c r="C19" s="4" t="inlineStr">
        <is>
          <t>Não vendido</t>
        </is>
      </c>
      <c r="D19" s="4" t="inlineStr">
        <is>
          <t>65</t>
        </is>
      </c>
      <c r="E19" s="5" t="inlineStr">
        <is>
          <t>48.750,00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=HYPERLINK("https://leilaoonline.net/lote/detalhe/87968", "091")</f>
      </c>
      <c r="B20" s="4" t="s">
        <f>=HYPERLINK("https://leilaoonline.net/lote/detalhe/87968", "FIAT/FIORINO 1.4 FLEX; 2016/2016; BRANCA; ALCO./GASOL. 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47.150,00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=HYPERLINK("https://leilaoonline.net/lote/detalhe/87969", "092")</f>
      </c>
      <c r="B21" s="4" t="s">
        <f>=HYPERLINK("https://leilaoonline.net/lote/detalhe/87969", "I/JINBEI FABUSFORMA M35; 2012/2013; BRANCA; GASOLINA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=HYPERLINK("https://leilaoonline.net/lote/detalhe/87970", "093")</f>
      </c>
      <c r="B22" s="4" t="s">
        <f>=HYPERLINK("https://leilaoonline.net/lote/detalhe/87970", "FORD/CARGO 816 S; 2013/2013; BRANCA; DIESEL - EQUIPADO COM CESTO AREO")</f>
      </c>
      <c r="C22" s="4" t="inlineStr">
        <is>
          <t>Não vendido</t>
        </is>
      </c>
      <c r="D22" s="4" t="inlineStr">
        <is>
          <t>56</t>
        </is>
      </c>
      <c r="E22" s="5" t="inlineStr">
        <is>
          <t>132.000,00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=HYPERLINK("https://leilaoonline.net/lote/detalhe/87971", "094")</f>
      </c>
      <c r="B23" s="4" t="s">
        <f>=HYPERLINK("https://leilaoonline.net/lote/detalhe/87971", "FORD/CARGO 816 S; 2013/2013; BRANCA; DIESEL - CESTO AÉREO")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118.500,00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=HYPERLINK("https://leilaoonline.net/lote/detalhe/87972", "095")</f>
      </c>
      <c r="B24" s="4" t="s">
        <f>=HYPERLINK("https://leilaoonline.net/lote/detalhe/87972", "FORD/CARGO 816 S; 2013/2013; BRANCA; DIESEL - EQUIPADO COM CESTO AREO")</f>
      </c>
      <c r="C24" s="4" t="inlineStr">
        <is>
          <t>Não vendido</t>
        </is>
      </c>
      <c r="D24" s="4" t="inlineStr">
        <is>
          <t>47</t>
        </is>
      </c>
      <c r="E24" s="5" t="inlineStr">
        <is>
          <t>118.500,00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=HYPERLINK("https://leilaoonline.net/lote/detalhe/87973", "096")</f>
      </c>
      <c r="B25" s="4" t="s">
        <f>=HYPERLINK("https://leilaoonline.net/lote/detalhe/87973", "I/FIAT DUCATO CARGO B; 2019/2019; AMARELA; DIESEL 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95.000,00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=HYPERLINK("https://leilaoonline.net/lote/detalhe/87975", "097")</f>
      </c>
      <c r="B26" s="4" t="s">
        <f>=HYPERLINK("https://leilaoonline.net/lote/detalhe/87975", "I/M. BENZ 415 CDI SPRINTER M; 2018/2019; BRANCA; DIESEL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66.250,00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=HYPERLINK("https://leilaoonline.net/lote/detalhe/87976", "098")</f>
      </c>
      <c r="B27" s="4" t="s">
        <f>=HYPERLINK("https://leilaoonline.net/lote/detalhe/87976", "I/M. BENZ 415 CDI SPRINTER M; 2018/2019; BRANCA; DIESEL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66.250,00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=HYPERLINK("https://leilaoonline.net/lote/detalhe/87977", "099")</f>
      </c>
      <c r="B28" s="4" t="s">
        <f>=HYPERLINK("https://leilaoonline.net/lote/detalhe/87977", "I/M. BENZ 415 CDI SPRINTER M; 2018/2019; BRANCA; DIESEL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62.500,00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=HYPERLINK("https://leilaoonline.net/lote/detalhe/87963", "103")</f>
      </c>
      <c r="B29" s="4" t="s">
        <f>=HYPERLINK("https://leilaoonline.net/lote/detalhe/87963", "I/M. BENZ 415 CDI SPRINTER M; 2015/2016; BRANCA; DIESEL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52.500,00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=HYPERLINK("https://leilaoonline.net/lote/detalhe/87964", "104")</f>
      </c>
      <c r="B30" s="4" t="s">
        <f>=HYPERLINK("https://leilaoonline.net/lote/detalhe/87964", "I/M. BENZ 415 CDI SPRINTER M; 2014/2015; BRANCA; DIESEL - FUNCIONANDO")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71.250,00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=HYPERLINK("https://leilaoonline.net/lote/detalhe/87981", "105")</f>
      </c>
      <c r="B31" s="4" t="s">
        <f>=HYPERLINK("https://leilaoonline.net/lote/detalhe/87981", "veja o vídeo!! I/M. BENZ 312D SPRINTER M; 1999/2000; VERMELHA; DIESEL")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17.500,00</t>
        </is>
      </c>
      <c r="F31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2026-04-03T23:38:04.00Z</dcterms:created>
  <dc:creator>Tellks Tecnologia</dc:creator>
  <cp:revision>0</cp:revision>
</cp:coreProperties>
</file>