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EM INOX, TORNOS, ESTEIRAS, MOINHOS, GERADORES E MAIS EM S.B.C.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06/07/2021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=HYPERLINK("https://leilaoonline.net/lote/detalhe/87471", "000")</f>
      </c>
      <c r="B11" s="4" t="s">
        <f>=HYPERLINK("https://leilaoonline.net/lote/detalhe/87471", "Moinhos p/ tinta 3 cilindros horizontal")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=HYPERLINK("https://leilaoonline.net/lote/detalhe/89934", "001")</f>
      </c>
      <c r="B12" s="4" t="s">
        <f>=HYPERLINK("https://leilaoonline.net/lote/detalhe/89934", "Empilhadeira Hyster, mod. YE40  2,0 ton. GLP")</f>
      </c>
      <c r="C12" s="4" t="inlineStr">
        <is>
          <t>Vendido</t>
        </is>
      </c>
      <c r="D12" s="4" t="inlineStr">
        <is>
          <t>3</t>
        </is>
      </c>
      <c r="E12" s="5" t="inlineStr">
        <is>
          <t>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=HYPERLINK("https://leilaoonline.net/lote/detalhe/89401", "003")</f>
      </c>
      <c r="B13" s="4" t="s">
        <f>=HYPERLINK("https://leilaoonline.net/lote/detalhe/89401", "Máquina para solda de tubo. Tipo ponteadeira.100 KVa")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=HYPERLINK("https://leilaoonline.net/lote/detalhe/87454", "004")</f>
      </c>
      <c r="B14" s="4" t="s">
        <f>=HYPERLINK("https://leilaoonline.net/lote/detalhe/87454", "1 coletor de pó")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=HYPERLINK("https://leilaoonline.net/lote/detalhe/87475", "005")</f>
      </c>
      <c r="B15" s="4" t="s">
        <f>=HYPERLINK("https://leilaoonline.net/lote/detalhe/87475", "2 bombas palheta")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=HYPERLINK("https://leilaoonline.net/lote/detalhe/87449", "006")</f>
      </c>
      <c r="B16" s="4" t="s">
        <f>=HYPERLINK("https://leilaoonline.net/lote/detalhe/87449", "Equipamento de pesca em bom estado - lista com descrição.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1.400,00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=HYPERLINK("https://leilaoonline.net/lote/detalhe/87476", "007")</f>
      </c>
      <c r="B17" s="4" t="s">
        <f>=HYPERLINK("https://leilaoonline.net/lote/detalhe/87476", "VENTOINHA")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=HYPERLINK("https://leilaoonline.net/lote/detalhe/87455", "008")</f>
      </c>
      <c r="B18" s="4" t="s">
        <f>=HYPERLINK("https://leilaoonline.net/lote/detalhe/87455", "02 caçambas para 1500 kilos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=HYPERLINK("https://leilaoonline.net/lote/detalhe/87451", "009")</f>
      </c>
      <c r="B19" s="4" t="s">
        <f>=HYPERLINK("https://leilaoonline.net/lote/detalhe/87451", " 1 moinho para plástico")</f>
      </c>
      <c r="C19" s="4" t="inlineStr">
        <is>
          <t>Vendido</t>
        </is>
      </c>
      <c r="D19" s="4" t="inlineStr">
        <is>
          <t>1</t>
        </is>
      </c>
      <c r="E19" s="5" t="inlineStr">
        <is>
          <t>3.500,00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=HYPERLINK("https://leilaoonline.net/lote/detalhe/89961", "010")</f>
      </c>
      <c r="B20" s="4" t="s">
        <f>=HYPERLINK("https://leilaoonline.net/lote/detalhe/89961", " 1 unidade hidráulica")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=HYPERLINK("https://leilaoonline.net/lote/detalhe/89965", "011")</f>
      </c>
      <c r="B21" s="4" t="s">
        <f>=HYPERLINK("https://leilaoonline.net/lote/detalhe/89965", " 1 unidade hidraulica")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=HYPERLINK("https://leilaoonline.net/lote/detalhe/87502", "012")</f>
      </c>
      <c r="B22" s="4" t="s">
        <f>=HYPERLINK("https://leilaoonline.net/lote/detalhe/87502", "Microscópio marca Opiton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=HYPERLINK("https://leilaoonline.net/lote/detalhe/89966", "013")</f>
      </c>
      <c r="B23" s="4" t="s">
        <f>=HYPERLINK("https://leilaoonline.net/lote/detalhe/89966", " 8 rolos de tela")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=HYPERLINK("https://leilaoonline.net/lote/detalhe/89969", "014")</f>
      </c>
      <c r="B24" s="4" t="s">
        <f>=HYPERLINK("https://leilaoonline.net/lote/detalhe/89969", " Compressor")</f>
      </c>
      <c r="C24" s="4" t="inlineStr">
        <is>
          <t>Vendido</t>
        </is>
      </c>
      <c r="D24" s="4" t="inlineStr">
        <is>
          <t>1</t>
        </is>
      </c>
      <c r="E24" s="5" t="inlineStr">
        <is>
          <t>400,00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=HYPERLINK("https://leilaoonline.net/lote/detalhe/89968", "015")</f>
      </c>
      <c r="B25" s="4" t="s">
        <f>=HYPERLINK("https://leilaoonline.net/lote/detalhe/89968", " 4 motores")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=HYPERLINK("https://leilaoonline.net/lote/detalhe/87418", "017")</f>
      </c>
      <c r="B26" s="4" t="s">
        <f>=HYPERLINK("https://leilaoonline.net/lote/detalhe/87418", " 2 exaustores")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=HYPERLINK("https://leilaoonline.net/lote/detalhe/87465", "021")</f>
      </c>
      <c r="B27" s="4" t="s">
        <f>=HYPERLINK("https://leilaoonline.net/lote/detalhe/87465", "Resfriador de ar comprimido")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=HYPERLINK("https://leilaoonline.net/lote/detalhe/87411", "023")</f>
      </c>
      <c r="B28" s="4" t="s">
        <f>=HYPERLINK("https://leilaoonline.net/lote/detalhe/87411", " VENTOINHA COM FILTRO")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=HYPERLINK("https://leilaoonline.net/lote/detalhe/87450", "024")</f>
      </c>
      <c r="B29" s="4" t="s">
        <f>=HYPERLINK("https://leilaoonline.net/lote/detalhe/87450", "120 Bolsas femininas diversas ")</f>
      </c>
      <c r="C29" s="4" t="inlineStr">
        <is>
          <t>Vendido</t>
        </is>
      </c>
      <c r="D29" s="4" t="inlineStr">
        <is>
          <t>5</t>
        </is>
      </c>
      <c r="E29" s="5" t="inlineStr">
        <is>
          <t>1.200,00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=HYPERLINK("https://leilaoonline.net/lote/detalhe/90466", "025")</f>
      </c>
      <c r="B30" s="4" t="s">
        <f>=HYPERLINK("https://leilaoonline.net/lote/detalhe/90466", "Aprox. 300 Bolsas femininas diversas")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=HYPERLINK("https://leilaoonline.net/lote/detalhe/87466", "028")</f>
      </c>
      <c r="B31" s="4" t="s">
        <f>=HYPERLINK("https://leilaoonline.net/lote/detalhe/87466", "FORNO")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=HYPERLINK("https://leilaoonline.net/lote/detalhe/87472", "029")</f>
      </c>
      <c r="B32" s="4" t="s">
        <f>=HYPERLINK("https://leilaoonline.net/lote/detalhe/87472", "1 reservatório de pvc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=HYPERLINK("https://leilaoonline.net/lote/detalhe/87473", "030")</f>
      </c>
      <c r="B33" s="4" t="s">
        <f>=HYPERLINK("https://leilaoonline.net/lote/detalhe/87473", "1 Bomba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=HYPERLINK("https://leilaoonline.net/lote/detalhe/87474", "032")</f>
      </c>
      <c r="B34" s="4" t="s">
        <f>=HYPERLINK("https://leilaoonline.net/lote/detalhe/87474", "1 tamboriador")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=HYPERLINK("https://leilaoonline.net/lote/detalhe/87443", "033")</f>
      </c>
      <c r="B35" s="4" t="s">
        <f>=HYPERLINK("https://leilaoonline.net/lote/detalhe/87443", " 1 ventilador. 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=HYPERLINK("https://leilaoonline.net/lote/detalhe/87444", "034")</f>
      </c>
      <c r="B36" s="4" t="s">
        <f>=HYPERLINK("https://leilaoonline.net/lote/detalhe/87444", " 1 misturador para laboratorio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=HYPERLINK("https://leilaoonline.net/lote/detalhe/87442", "038")</f>
      </c>
      <c r="B37" s="4" t="s">
        <f>=HYPERLINK("https://leilaoonline.net/lote/detalhe/87442", "VÁLVULA ROTATIVA")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=HYPERLINK("https://leilaoonline.net/lote/detalhe/87551", "039")</f>
      </c>
      <c r="B38" s="4" t="s">
        <f>=HYPERLINK("https://leilaoonline.net/lote/detalhe/87551", "04 REDUTORES")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=HYPERLINK("https://leilaoonline.net/lote/detalhe/87441", "041")</f>
      </c>
      <c r="B39" s="4" t="s">
        <f>=HYPERLINK("https://leilaoonline.net/lote/detalhe/87441", "GERADOR A GASOLINA. MOD. BLEZZER BL 3000.")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=HYPERLINK("https://leilaoonline.net/lote/detalhe/87440", "044")</f>
      </c>
      <c r="B40" s="4" t="s">
        <f>=HYPERLINK("https://leilaoonline.net/lote/detalhe/87440", "1 PAINEL")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=HYPERLINK("https://leilaoonline.net/lote/detalhe/87438", "047")</f>
      </c>
      <c r="B41" s="4" t="s">
        <f>=HYPERLINK("https://leilaoonline.net/lote/detalhe/87438", "1 lote contendo: motor, redutor, bomba e válvula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=HYPERLINK("https://leilaoonline.net/lote/detalhe/87437", "048")</f>
      </c>
      <c r="B42" s="4" t="s">
        <f>=HYPERLINK("https://leilaoonline.net/lote/detalhe/87437", "1 aparelho de ar condicionado Carrier 35.000 BTU´s")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=HYPERLINK("https://leilaoonline.net/lote/detalhe/87436", "050")</f>
      </c>
      <c r="B43" s="4" t="s">
        <f>=HYPERLINK("https://leilaoonline.net/lote/detalhe/87436", " UM MOINHO. SEM TAMPA")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=HYPERLINK("https://leilaoonline.net/lote/detalhe/87435", "058")</f>
      </c>
      <c r="B44" s="4" t="s">
        <f>=HYPERLINK("https://leilaoonline.net/lote/detalhe/87435", "Cofre em bom estado com chave")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=HYPERLINK("https://leilaoonline.net/lote/detalhe/87434", "061")</f>
      </c>
      <c r="B45" s="4" t="s">
        <f>=HYPERLINK("https://leilaoonline.net/lote/detalhe/87434", "COLETOR E SEPARADOR DE ÓLEO")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=HYPERLINK("https://leilaoonline.net/lote/detalhe/87433", "065")</f>
      </c>
      <c r="B46" s="4" t="s">
        <f>=HYPERLINK("https://leilaoonline.net/lote/detalhe/87433", " SERRA FITA COM SOLDA")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=HYPERLINK("https://leilaoonline.net/lote/detalhe/87432", "068")</f>
      </c>
      <c r="B47" s="4" t="s">
        <f>=HYPERLINK("https://leilaoonline.net/lote/detalhe/87432", " BOMBA ÁGUA A GASOLINA. SEM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=HYPERLINK("https://leilaoonline.net/lote/detalhe/87431", "074")</f>
      </c>
      <c r="B48" s="4" t="s">
        <f>=HYPERLINK("https://leilaoonline.net/lote/detalhe/87431", " VENTILADOR INDUSTRIAL. 80 CM DE DIÂMETRO")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=HYPERLINK("https://leilaoonline.net/lote/detalhe/88665", "089")</f>
      </c>
      <c r="B49" s="4" t="s">
        <f>=HYPERLINK("https://leilaoonline.net/lote/detalhe/88665", "Utensílios p/ cozinha aprox. 290 unidades, sendo 70 pratos grandes, 125 pratos pequenos, 20 potes de sopas, 29 panelas, 39 bandejas inox com tampas, e 1 Rechaud.")</f>
      </c>
      <c r="C49" s="4" t="inlineStr">
        <is>
          <t>Vendido</t>
        </is>
      </c>
      <c r="D49" s="4" t="inlineStr">
        <is>
          <t>2</t>
        </is>
      </c>
      <c r="E49" s="5" t="inlineStr">
        <is>
          <t>2.100,00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=HYPERLINK("https://leilaoonline.net/lote/detalhe/87429", "090")</f>
      </c>
      <c r="B50" s="4" t="s">
        <f>=HYPERLINK("https://leilaoonline.net/lote/detalhe/87429", " BALANÇA PRECISÃO")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=HYPERLINK("https://leilaoonline.net/lote/detalhe/87430", "091")</f>
      </c>
      <c r="B51" s="4" t="s">
        <f>=HYPERLINK("https://leilaoonline.net/lote/detalhe/87430", " VENTILADOR")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=HYPERLINK("https://leilaoonline.net/lote/detalhe/87545", "092")</f>
      </c>
      <c r="B52" s="4" t="s">
        <f>=HYPERLINK("https://leilaoonline.net/lote/detalhe/87545", "1 Grill sem teste")</f>
      </c>
      <c r="C52" s="4" t="inlineStr">
        <is>
          <t>Vendido</t>
        </is>
      </c>
      <c r="D52" s="4" t="inlineStr">
        <is>
          <t>3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=HYPERLINK("https://leilaoonline.net/lote/detalhe/87413", "100")</f>
      </c>
      <c r="B53" s="4" t="s">
        <f>=HYPERLINK("https://leilaoonline.net/lote/detalhe/87413", " TROCADOR DE CALOR, DIM. 2850 X 320 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=HYPERLINK("https://leilaoonline.net/lote/detalhe/87412", "101")</f>
      </c>
      <c r="B54" s="4" t="s">
        <f>=HYPERLINK("https://leilaoonline.net/lote/detalhe/87412", " TROCADOR DE CALOR, DIM. 1700 X 400 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=HYPERLINK("https://leilaoonline.net/lote/detalhe/87415", "109")</f>
      </c>
      <c r="B55" s="4" t="s">
        <f>=HYPERLINK("https://leilaoonline.net/lote/detalhe/87415", "1 UNIDADE DE CENTRÍFUGA C/ MOTOR ELÉTRICO POT. 2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=HYPERLINK("https://leilaoonline.net/lote/detalhe/87414", "142")</f>
      </c>
      <c r="B56" s="4" t="s">
        <f>=HYPERLINK("https://leilaoonline.net/lote/detalhe/87414", " MISTURADOR DE LÍQUIDOS EM INOX BERTUSO, ANO: 1997")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=HYPERLINK("https://leilaoonline.net/lote/detalhe/87522", "143")</f>
      </c>
      <c r="B57" s="4" t="s">
        <f>=HYPERLINK("https://leilaoonline.net/lote/detalhe/87522", " Plaina")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=HYPERLINK("https://leilaoonline.net/lote/detalhe/87523", "144")</f>
      </c>
      <c r="B58" s="4" t="s">
        <f>=HYPERLINK("https://leilaoonline.net/lote/detalhe/87523", " Furadeira de coluna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=HYPERLINK("https://leilaoonline.net/lote/detalhe/87524", "145")</f>
      </c>
      <c r="B59" s="4" t="s">
        <f>=HYPERLINK("https://leilaoonline.net/lote/detalhe/87524", " Furadeira de coluna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=HYPERLINK("https://leilaoonline.net/lote/detalhe/87531", "146")</f>
      </c>
      <c r="B60" s="4" t="s">
        <f>=HYPERLINK("https://leilaoonline.net/lote/detalhe/87531", " Torno revólver")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=HYPERLINK("https://leilaoonline.net/lote/detalhe/87526", "147")</f>
      </c>
      <c r="B61" s="4" t="s">
        <f>=HYPERLINK("https://leilaoonline.net/lote/detalhe/87526", " Torno retifica")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=HYPERLINK("https://leilaoonline.net/lote/detalhe/87533", "148")</f>
      </c>
      <c r="B62" s="4" t="s">
        <f>=HYPERLINK("https://leilaoonline.net/lote/detalhe/87533", " Afiadora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=HYPERLINK("https://leilaoonline.net/lote/detalhe/87535", "149")</f>
      </c>
      <c r="B63" s="4" t="s">
        <f>=HYPERLINK("https://leilaoonline.net/lote/detalhe/87535", " Torno automático")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=HYPERLINK("https://leilaoonline.net/lote/detalhe/87537", "150")</f>
      </c>
      <c r="B64" s="4" t="s">
        <f>=HYPERLINK("https://leilaoonline.net/lote/detalhe/87537", " Torno automático")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=HYPERLINK("https://leilaoonline.net/lote/detalhe/87527", "151")</f>
      </c>
      <c r="B65" s="4" t="s">
        <f>=HYPERLINK("https://leilaoonline.net/lote/detalhe/87527", " Compressor de ar")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=HYPERLINK("https://leilaoonline.net/lote/detalhe/87529", "152")</f>
      </c>
      <c r="B66" s="4" t="s">
        <f>=HYPERLINK("https://leilaoonline.net/lote/detalhe/87529", " Torno revólver")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=HYPERLINK("https://leilaoonline.net/lote/detalhe/87534", "153")</f>
      </c>
      <c r="B67" s="4" t="s">
        <f>=HYPERLINK("https://leilaoonline.net/lote/detalhe/87534", " Torno mecânico")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18.000,00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=HYPERLINK("https://leilaoonline.net/lote/detalhe/87530", "154")</f>
      </c>
      <c r="B68" s="4" t="s">
        <f>=HYPERLINK("https://leilaoonline.net/lote/detalhe/87530", " Torno automático")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=HYPERLINK("https://leilaoonline.net/lote/detalhe/87525", "155")</f>
      </c>
      <c r="B69" s="4" t="s">
        <f>=HYPERLINK("https://leilaoonline.net/lote/detalhe/87525", " Torno revólver")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=HYPERLINK("https://leilaoonline.net/lote/detalhe/87538", "156")</f>
      </c>
      <c r="B70" s="4" t="s">
        <f>=HYPERLINK("https://leilaoonline.net/lote/detalhe/87538", " Espuladeira para enrolar fios e carreteis")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=HYPERLINK("https://leilaoonline.net/lote/detalhe/87536", "157")</f>
      </c>
      <c r="B71" s="4" t="s">
        <f>=HYPERLINK("https://leilaoonline.net/lote/detalhe/87536", " 1 painel")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=HYPERLINK("https://leilaoonline.net/lote/detalhe/87532", "158")</f>
      </c>
      <c r="B72" s="4" t="s">
        <f>=HYPERLINK("https://leilaoonline.net/lote/detalhe/87532", " 3 furadeiras  de bancada")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=HYPERLINK("https://leilaoonline.net/lote/detalhe/87528", "159")</f>
      </c>
      <c r="B73" s="4" t="s">
        <f>=HYPERLINK("https://leilaoonline.net/lote/detalhe/87528", " 2 motores")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=HYPERLINK("https://leilaoonline.net/lote/detalhe/87544", "161")</f>
      </c>
      <c r="B74" s="4" t="s">
        <f>=HYPERLINK("https://leilaoonline.net/lote/detalhe/87544", "1 amassadeira sigma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=HYPERLINK("https://leilaoonline.net/lote/detalhe/87416", "183")</f>
      </c>
      <c r="B75" s="4" t="s">
        <f>=HYPERLINK("https://leilaoonline.net/lote/detalhe/87416", " 5 PROTOCOLADORES")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=HYPERLINK("https://leilaoonline.net/lote/detalhe/87417", "184")</f>
      </c>
      <c r="B76" s="4" t="s">
        <f>=HYPERLINK("https://leilaoonline.net/lote/detalhe/87417", " SOPRADOR")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=HYPERLINK("https://leilaoonline.net/lote/detalhe/87541", "185")</f>
      </c>
      <c r="B77" s="4" t="s">
        <f>=HYPERLINK("https://leilaoonline.net/lote/detalhe/87541", " 2 mesas de mármore")</f>
      </c>
      <c r="C77" s="4" t="inlineStr">
        <is>
          <t>Vendido</t>
        </is>
      </c>
      <c r="D77" s="4" t="inlineStr">
        <is>
          <t>1</t>
        </is>
      </c>
      <c r="E77" s="5" t="inlineStr">
        <is>
          <t>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=HYPERLINK("https://leilaoonline.net/lote/detalhe/87539", "186")</f>
      </c>
      <c r="B78" s="4" t="s">
        <f>=HYPERLINK("https://leilaoonline.net/lote/detalhe/87539", " Filtro de inox")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=HYPERLINK("https://leilaoonline.net/lote/detalhe/87540", "187")</f>
      </c>
      <c r="B79" s="4" t="s">
        <f>=HYPERLINK("https://leilaoonline.net/lote/detalhe/87540", " 6 pecas fragmentadores de papel sem uso")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=HYPERLINK("https://leilaoonline.net/lote/detalhe/87542", "188")</f>
      </c>
      <c r="B80" s="4" t="s">
        <f>=HYPERLINK("https://leilaoonline.net/lote/detalhe/87542", " Válvulas inox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=HYPERLINK("https://leilaoonline.net/lote/detalhe/87543", "189")</f>
      </c>
      <c r="B81" s="4" t="s">
        <f>=HYPERLINK("https://leilaoonline.net/lote/detalhe/87543", " 2 redutores sendo um corrente continua")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2.700,00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=HYPERLINK("https://leilaoonline.net/lote/detalhe/87419", "220")</f>
      </c>
      <c r="B82" s="4" t="s">
        <f>=HYPERLINK("https://leilaoonline.net/lote/detalhe/87419", "1 UNIDADE DE CENTRÍFUGA C/ MOTOR ELÉTRICO POT. 2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=HYPERLINK("https://leilaoonline.net/lote/detalhe/87420", "221")</f>
      </c>
      <c r="B83" s="4" t="s">
        <f>=HYPERLINK("https://leilaoonline.net/lote/detalhe/87420", "1 UNIDADE DE CENTRÍFUGA C/ MOTOR ELÉTRICO POT. 2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=HYPERLINK("https://leilaoonline.net/lote/detalhe/87421", "222")</f>
      </c>
      <c r="B84" s="4" t="s">
        <f>=HYPERLINK("https://leilaoonline.net/lote/detalhe/87421", "1 UNIDADE DE CENTRÍFUGA C/ MOTOR ELÉTRICO POT. 2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=HYPERLINK("https://leilaoonline.net/lote/detalhe/87422", "231")</f>
      </c>
      <c r="B85" s="4" t="s">
        <f>=HYPERLINK("https://leilaoonline.net/lote/detalhe/87422", "MOINHO DE TINTA. SEM MOTOR")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=HYPERLINK("https://leilaoonline.net/lote/detalhe/87423", "249")</f>
      </c>
      <c r="B86" s="4" t="s">
        <f>=HYPERLINK("https://leilaoonline.net/lote/detalhe/87423", "Máquina gráfica. Alimentador para jornais e outros. Marca Ferag mod. RA VP 1:1")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=HYPERLINK("https://leilaoonline.net/lote/detalhe/87424", "276")</f>
      </c>
      <c r="B87" s="4" t="s">
        <f>=HYPERLINK("https://leilaoonline.net/lote/detalhe/87424", "35 peças de tarracha sendo: 13 de 3/8 e 22 de 1/2")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=HYPERLINK("https://leilaoonline.net/lote/detalhe/87425", "279")</f>
      </c>
      <c r="B88" s="4" t="s">
        <f>=HYPERLINK("https://leilaoonline.net/lote/detalhe/87425", "01 redutor")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1.120,00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=HYPERLINK("https://leilaoonline.net/lote/detalhe/87427", "294")</f>
      </c>
      <c r="B89" s="4" t="s">
        <f>=HYPERLINK("https://leilaoonline.net/lote/detalhe/87427", "ROLAMENTOS")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=HYPERLINK("https://leilaoonline.net/lote/detalhe/87428", "306")</f>
      </c>
      <c r="B90" s="4" t="s">
        <f>=HYPERLINK("https://leilaoonline.net/lote/detalhe/87428", "VENTOINHA COM MOTOR BLINDADO")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=HYPERLINK("https://leilaoonline.net/lote/detalhe/87453", "308")</f>
      </c>
      <c r="B91" s="4" t="s">
        <f>=HYPERLINK("https://leilaoonline.net/lote/detalhe/87453", " 1 variador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1.600,00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=HYPERLINK("https://leilaoonline.net/lote/detalhe/87452", "311")</f>
      </c>
      <c r="B92" s="4" t="s">
        <f>=HYPERLINK("https://leilaoonline.net/lote/detalhe/87452", " 1 bomba dosadora")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=HYPERLINK("https://leilaoonline.net/lote/detalhe/87456", "318")</f>
      </c>
      <c r="B93" s="4" t="s">
        <f>=HYPERLINK("https://leilaoonline.net/lote/detalhe/87456", "Parachoque para F1000 em bom estado")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=HYPERLINK("https://leilaoonline.net/lote/detalhe/87448", "319")</f>
      </c>
      <c r="B94" s="4" t="s">
        <f>=HYPERLINK("https://leilaoonline.net/lote/detalhe/87448", " ESTEIRA EM INOX")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=HYPERLINK("https://leilaoonline.net/lote/detalhe/87445", "321")</f>
      </c>
      <c r="B95" s="4" t="s">
        <f>=HYPERLINK("https://leilaoonline.net/lote/detalhe/87445", " 1 Micro teste")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=HYPERLINK("https://leilaoonline.net/lote/detalhe/87447", "322")</f>
      </c>
      <c r="B96" s="4" t="s">
        <f>=HYPERLINK("https://leilaoonline.net/lote/detalhe/87447", " 1 micro teste para laboratório")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=HYPERLINK("https://leilaoonline.net/lote/detalhe/87446", "323")</f>
      </c>
      <c r="B97" s="4" t="s">
        <f>=HYPERLINK("https://leilaoonline.net/lote/detalhe/87446", " 1 compressor com pulmão motor 15 vc 1780")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2.800,00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=HYPERLINK("https://leilaoonline.net/lote/detalhe/87458", "327")</f>
      </c>
      <c r="B98" s="4" t="s">
        <f>=HYPERLINK("https://leilaoonline.net/lote/detalhe/87458", " 1 freezer inox")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1.100,00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=HYPERLINK("https://leilaoonline.net/lote/detalhe/87457", "329")</f>
      </c>
      <c r="B99" s="4" t="s">
        <f>=HYPERLINK("https://leilaoonline.net/lote/detalhe/87457", " 1 geladeira")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1.100,00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=HYPERLINK("https://leilaoonline.net/lote/detalhe/87459", "330")</f>
      </c>
      <c r="B100" s="4" t="s">
        <f>=HYPERLINK("https://leilaoonline.net/lote/detalhe/87459", " 1 forno duas portas")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=HYPERLINK("https://leilaoonline.net/lote/detalhe/87460", "333")</f>
      </c>
      <c r="B101" s="4" t="s">
        <f>=HYPERLINK("https://leilaoonline.net/lote/detalhe/87460", "1 redutor")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=HYPERLINK("https://leilaoonline.net/lote/detalhe/87462", "337")</f>
      </c>
      <c r="B102" s="4" t="s">
        <f>=HYPERLINK("https://leilaoonline.net/lote/detalhe/87462", " 1 agitador com aquecedor para laboratório")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=HYPERLINK("https://leilaoonline.net/lote/detalhe/87461", "338")</f>
      </c>
      <c r="B103" s="4" t="s">
        <f>=HYPERLINK("https://leilaoonline.net/lote/detalhe/87461", " 1 agitador com aquecedor para laboratório")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=HYPERLINK("https://leilaoonline.net/lote/detalhe/87464", "339")</f>
      </c>
      <c r="B104" s="4" t="s">
        <f>=HYPERLINK("https://leilaoonline.net/lote/detalhe/87464", " 1 agitador com aquecedor para laboratório")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=HYPERLINK("https://leilaoonline.net/lote/detalhe/87463", "340")</f>
      </c>
      <c r="B105" s="4" t="s">
        <f>=HYPERLINK("https://leilaoonline.net/lote/detalhe/87463", " 1 agitador com aquecedor para laboratório")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=HYPERLINK("https://leilaoonline.net/lote/detalhe/87469", "346")</f>
      </c>
      <c r="B106" s="4" t="s">
        <f>=HYPERLINK("https://leilaoonline.net/lote/detalhe/87469", " porta papel")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=HYPERLINK("https://leilaoonline.net/lote/detalhe/87467", "347")</f>
      </c>
      <c r="B107" s="4" t="s">
        <f>=HYPERLINK("https://leilaoonline.net/lote/detalhe/87467", " 12 reatores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=HYPERLINK("https://leilaoonline.net/lote/detalhe/87470", "348")</f>
      </c>
      <c r="B108" s="4" t="s">
        <f>=HYPERLINK("https://leilaoonline.net/lote/detalhe/87470", " 13 válvula celuloide")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=HYPERLINK("https://leilaoonline.net/lote/detalhe/87510", "350")</f>
      </c>
      <c r="B109" s="4" t="s">
        <f>=HYPERLINK("https://leilaoonline.net/lote/detalhe/87510", "Bicicleta elétrica (nao esta funcionando /sem carregador)")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=HYPERLINK("https://leilaoonline.net/lote/detalhe/87511", "351")</f>
      </c>
      <c r="B110" s="4" t="s">
        <f>=HYPERLINK("https://leilaoonline.net/lote/detalhe/87511", "Carrinho carga SEM USO. (está sem rodas)")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=HYPERLINK("https://leilaoonline.net/lote/detalhe/87515", "352")</f>
      </c>
      <c r="B111" s="4" t="s">
        <f>=HYPERLINK("https://leilaoonline.net/lote/detalhe/87515", "40 un. cintas elevação carga")</f>
      </c>
      <c r="C111" s="4" t="inlineStr">
        <is>
          <t>Vendido</t>
        </is>
      </c>
      <c r="D111" s="4" t="inlineStr">
        <is>
          <t>3</t>
        </is>
      </c>
      <c r="E111" s="5" t="inlineStr">
        <is>
          <t>700,00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=HYPERLINK("https://leilaoonline.net/lote/detalhe/87516", "353")</f>
      </c>
      <c r="B112" s="4" t="s">
        <f>=HYPERLINK("https://leilaoonline.net/lote/detalhe/87516", "50 un. cinta elevação carga")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800,00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=HYPERLINK("https://leilaoonline.net/lote/detalhe/87517", "354")</f>
      </c>
      <c r="B113" s="4" t="s">
        <f>=HYPERLINK("https://leilaoonline.net/lote/detalhe/87517", "40 un. cintas elevação carga")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1.150,00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=HYPERLINK("https://leilaoonline.net/lote/detalhe/87518", "357")</f>
      </c>
      <c r="B114" s="4" t="s">
        <f>=HYPERLINK("https://leilaoonline.net/lote/detalhe/87518", "Aquecedor indutivo Inductoheat sp 75kw e unidade de resfriamento de água completa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=HYPERLINK("https://leilaoonline.net/lote/detalhe/87519", "358")</f>
      </c>
      <c r="B115" s="4" t="s">
        <f>=HYPERLINK("https://leilaoonline.net/lote/detalhe/87519", "Desbobinador de fita horizontal")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=HYPERLINK("https://leilaoonline.net/lote/detalhe/87499", "501")</f>
      </c>
      <c r="B116" s="4" t="s">
        <f>=HYPERLINK("https://leilaoonline.net/lote/detalhe/87499", "Furadeira Radial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19.500,00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=HYPERLINK("https://leilaoonline.net/lote/detalhe/87477", "502")</f>
      </c>
      <c r="B117" s="4" t="s">
        <f>=HYPERLINK("https://leilaoonline.net/lote/detalhe/87477", " Torno revólver Xervitt. Comprimento: 1,80m")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=HYPERLINK("https://leilaoonline.net/lote/detalhe/89973", "503")</f>
      </c>
      <c r="B118" s="4" t="s">
        <f>=HYPERLINK("https://leilaoonline.net/lote/detalhe/89973", " Prensa de borracha")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13.000,00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=HYPERLINK("https://leilaoonline.net/lote/detalhe/87495", "504")</f>
      </c>
      <c r="B119" s="4" t="s">
        <f>=HYPERLINK("https://leilaoonline.net/lote/detalhe/87495", " Compressor de ar")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=HYPERLINK("https://leilaoonline.net/lote/detalhe/87500", "505")</f>
      </c>
      <c r="B120" s="4" t="s">
        <f>=HYPERLINK("https://leilaoonline.net/lote/detalhe/87500", "6 furadeiras marteletes funcionando (alterado de 7 para 6 unidades)")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=HYPERLINK("https://leilaoonline.net/lote/detalhe/87482", "506")</f>
      </c>
      <c r="B121" s="4" t="s">
        <f>=HYPERLINK("https://leilaoonline.net/lote/detalhe/87482", " Descascador de batatas")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=HYPERLINK("https://leilaoonline.net/lote/detalhe/87481", "507")</f>
      </c>
      <c r="B122" s="4" t="s">
        <f>=HYPERLINK("https://leilaoonline.net/lote/detalhe/87481", " Liquidificador, pia em inox e uma mesa")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=HYPERLINK("https://leilaoonline.net/lote/detalhe/87483", "508")</f>
      </c>
      <c r="B123" s="4" t="s">
        <f>=HYPERLINK("https://leilaoonline.net/lote/detalhe/87483", " Refrigerador de carnes")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=HYPERLINK("https://leilaoonline.net/lote/detalhe/87478", "509")</f>
      </c>
      <c r="B124" s="4" t="s">
        <f>=HYPERLINK("https://leilaoonline.net/lote/detalhe/87478", " Refrigerador")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=HYPERLINK("https://leilaoonline.net/lote/detalhe/89972", "510")</f>
      </c>
      <c r="B125" s="4" t="s">
        <f>=HYPERLINK("https://leilaoonline.net/lote/detalhe/89972", " Aprox. 90 toneladas de bolas de ferro")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3,00</t>
        </is>
      </c>
      <c r="F125" s="4" t="inlineStr">
        <is>
          <t>0.10</t>
        </is>
      </c>
    </row>
    <row collapsed="false" customFormat="false" customHeight="false" hidden="false" ht="12.1" outlineLevel="0" r="126">
      <c r="A126" s="5" t="s">
        <f>=HYPERLINK("https://leilaoonline.net/lote/detalhe/87487", "511")</f>
      </c>
      <c r="B126" s="4" t="s">
        <f>=HYPERLINK("https://leilaoonline.net/lote/detalhe/87487", " Máquina de lavar louças em inox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=HYPERLINK("https://leilaoonline.net/lote/detalhe/89962", "512")</f>
      </c>
      <c r="B127" s="4" t="s">
        <f>=HYPERLINK("https://leilaoonline.net/lote/detalhe/89962", "Calandra de aprox. 1,0 metro")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5.750,00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=HYPERLINK("https://leilaoonline.net/lote/detalhe/87484", "513")</f>
      </c>
      <c r="B128" s="4" t="s">
        <f>=HYPERLINK("https://leilaoonline.net/lote/detalhe/87484", " Lavador de cozinha industrial em inox")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7.200,00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=HYPERLINK("https://leilaoonline.net/lote/detalhe/87488", "514")</f>
      </c>
      <c r="B129" s="4" t="s">
        <f>=HYPERLINK("https://leilaoonline.net/lote/detalhe/87488", " Lavadora de roupas e secadora em inox ")</f>
      </c>
      <c r="C129" s="4" t="inlineStr">
        <is>
          <t>Vendido</t>
        </is>
      </c>
      <c r="D129" s="4" t="inlineStr">
        <is>
          <t>2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=HYPERLINK("https://leilaoonline.net/lote/detalhe/87490", "515")</f>
      </c>
      <c r="B130" s="4" t="s">
        <f>=HYPERLINK("https://leilaoonline.net/lote/detalhe/87490", " Máquina de lavar roupa industrial")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=HYPERLINK("https://leilaoonline.net/lote/detalhe/87491", "516")</f>
      </c>
      <c r="B131" s="4" t="s">
        <f>=HYPERLINK("https://leilaoonline.net/lote/detalhe/87491", " Furadeira")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420,00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=HYPERLINK("https://leilaoonline.net/lote/detalhe/89970", "517")</f>
      </c>
      <c r="B132" s="4" t="s">
        <f>=HYPERLINK("https://leilaoonline.net/lote/detalhe/89970", " 4 un. de moto bombas de 7,5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2.750,00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=HYPERLINK("https://leilaoonline.net/lote/detalhe/87489", "518")</f>
      </c>
      <c r="B133" s="4" t="s">
        <f>=HYPERLINK("https://leilaoonline.net/lote/detalhe/87489", " Aparelho de ar condicionado")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=HYPERLINK("https://leilaoonline.net/lote/detalhe/87494", "519")</f>
      </c>
      <c r="B134" s="4" t="s">
        <f>=HYPERLINK("https://leilaoonline.net/lote/detalhe/87494", " 3 enceredeiras industriais")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=HYPERLINK("https://leilaoonline.net/lote/detalhe/87496", "520")</f>
      </c>
      <c r="B135" s="4" t="s">
        <f>=HYPERLINK("https://leilaoonline.net/lote/detalhe/87496", " Massageador relax")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=HYPERLINK("https://leilaoonline.net/lote/detalhe/87497", "521")</f>
      </c>
      <c r="B136" s="4" t="s">
        <f>=HYPERLINK("https://leilaoonline.net/lote/detalhe/87497", " Balança e impressora")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450,00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=HYPERLINK("https://leilaoonline.net/lote/detalhe/87498", "522")</f>
      </c>
      <c r="B137" s="4" t="s">
        <f>=HYPERLINK("https://leilaoonline.net/lote/detalhe/87498", " Lavadora de roupas industrial")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6.100,00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=HYPERLINK("https://leilaoonline.net/lote/detalhe/87501", "523")</f>
      </c>
      <c r="B138" s="4" t="s">
        <f>=HYPERLINK("https://leilaoonline.net/lote/detalhe/87501", "Lote de torneiras e componentes. Aprox.  60 torneiras e chuveiros higiênicos")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=HYPERLINK("https://leilaoonline.net/lote/detalhe/89959", "524")</f>
      </c>
      <c r="B139" s="4" t="s">
        <f>=HYPERLINK("https://leilaoonline.net/lote/detalhe/89959", " 3 un. de moto bombas de 15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=HYPERLINK("https://leilaoonline.net/lote/detalhe/87493", "525")</f>
      </c>
      <c r="B140" s="4" t="s">
        <f>=HYPERLINK("https://leilaoonline.net/lote/detalhe/87493", " Descascador de batatas")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=HYPERLINK("https://leilaoonline.net/lote/detalhe/89974", "526")</f>
      </c>
      <c r="B141" s="4" t="s">
        <f>=HYPERLINK("https://leilaoonline.net/lote/detalhe/89974", " 2 un. de moto bombas de 30 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5.500,00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=HYPERLINK("https://leilaoonline.net/lote/detalhe/87485", "527")</f>
      </c>
      <c r="B142" s="4" t="s">
        <f>=HYPERLINK("https://leilaoonline.net/lote/detalhe/87485", " Fatiador de legumes")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=HYPERLINK("https://leilaoonline.net/lote/detalhe/89967", "528")</f>
      </c>
      <c r="B143" s="4" t="s">
        <f>=HYPERLINK("https://leilaoonline.net/lote/detalhe/89967", " 1 un. de moto bomba de 40 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3.500,00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=HYPERLINK("https://leilaoonline.net/lote/detalhe/89960", "529")</f>
      </c>
      <c r="B144" s="4" t="s">
        <f>=HYPERLINK("https://leilaoonline.net/lote/detalhe/89960", " Aprox. 60 talhas (de 1 a 5 ton)")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21.000,00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=HYPERLINK("https://leilaoonline.net/lote/detalhe/90033", "530")</f>
      </c>
      <c r="B145" s="4" t="s">
        <f>=HYPERLINK("https://leilaoonline.net/lote/detalhe/90033", "Compressor parafuso cabinado Atlas Copco  GA 707")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=HYPERLINK("https://leilaoonline.net/lote/detalhe/87504", "604")</f>
      </c>
      <c r="B146" s="4" t="s">
        <f>=HYPERLINK("https://leilaoonline.net/lote/detalhe/87504", " tacho de aço carbono - 0,82 diâmetro  x 0,75 profundidade c/ rodizio")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=HYPERLINK("https://leilaoonline.net/lote/detalhe/89975", "605")</f>
      </c>
      <c r="B147" s="4" t="s">
        <f>=HYPERLINK("https://leilaoonline.net/lote/detalhe/89975", "[ VÍDEO ] Máquina de fazer gelo")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1.700,00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=HYPERLINK("https://leilaoonline.net/lote/detalhe/89963", "606")</f>
      </c>
      <c r="B148" s="4" t="s">
        <f>=HYPERLINK("https://leilaoonline.net/lote/detalhe/89963", " Aquecedor de marmitas")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=HYPERLINK("https://leilaoonline.net/lote/detalhe/87507", "607")</f>
      </c>
      <c r="B149" s="4" t="s">
        <f>=HYPERLINK("https://leilaoonline.net/lote/detalhe/87507", " 1 un tacho de aço carbono - 0,75 diâmetro  x 0,75 profundidade c/ rodizio -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=HYPERLINK("https://leilaoonline.net/lote/detalhe/87512", "608")</f>
      </c>
      <c r="B150" s="4" t="s">
        <f>=HYPERLINK("https://leilaoonline.net/lote/detalhe/87512", "1 misturador de inox capacidade 4.000 litros")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=HYPERLINK("https://leilaoonline.net/lote/detalhe/87513", "609")</f>
      </c>
      <c r="B151" s="4" t="s">
        <f>=HYPERLINK("https://leilaoonline.net/lote/detalhe/87513", "1 misturador de inox capacidade 4.000 litros")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=HYPERLINK("https://leilaoonline.net/lote/detalhe/87514", "610")</f>
      </c>
      <c r="B152" s="4" t="s">
        <f>=HYPERLINK("https://leilaoonline.net/lote/detalhe/87514", "1 misturador de aço carbono  capacidade 4.000 litros")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3.900,00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=HYPERLINK("https://leilaoonline.net/lote/detalhe/87520", "611")</f>
      </c>
      <c r="B153" s="4" t="s">
        <f>=HYPERLINK("https://leilaoonline.net/lote/detalhe/87520", "[ LANCE POR KG] aprox. 23 ton. de tubos estruturais com 8 MTS de comprimento 230x180 t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7,50</t>
        </is>
      </c>
      <c r="F153" s="4" t="inlineStr">
        <is>
          <t>0.10</t>
        </is>
      </c>
    </row>
    <row collapsed="false" customFormat="false" customHeight="false" hidden="false" ht="12.1" outlineLevel="0" r="154">
      <c r="A154" s="5" t="s">
        <f>=HYPERLINK("https://leilaoonline.net/lote/detalhe/89964", "612")</f>
      </c>
      <c r="B154" s="4" t="s">
        <f>=HYPERLINK("https://leilaoonline.net/lote/detalhe/89964", " Balança toledo. 20 ton. Digitalizada")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=HYPERLINK("https://leilaoonline.net/lote/detalhe/89971", "613")</f>
      </c>
      <c r="B155" s="4" t="s">
        <f>=HYPERLINK("https://leilaoonline.net/lote/detalhe/89971", " 2 un de moto bombas centrifugas. 7,5 cv. Motor weg")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4.800,00</t>
        </is>
      </c>
      <c r="F1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2026-08-14T07:36:51.00Z</dcterms:created>
  <dc:creator>Tellks Tecnologia</dc:creator>
  <cp:revision>0</cp:revision>
</cp:coreProperties>
</file>