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MOTOS HARLEY DAVIDSON. LAMBRETA, LANCHAS, COLEÇÃO DE BICICLETAS ANTIGAS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=HYPERLINK("https://leilaoonline.net/lote/detalhe/84327", "000")</f>
      </c>
      <c r="B11" s="4" t="s">
        <f>=HYPERLINK("https://leilaoonline.net/lote/detalhe/84327", "Veículo ornamental: Lambreta do Brasil. Mod. Li. Ano 1965. Acompanha diversos acessórios de época. Relíquia para Colecionadores. SEM DOCUMENTO. SEM PLACA.")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10.400,00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=HYPERLINK("https://leilaoonline.net/lote/detalhe/85269", "001")</f>
      </c>
      <c r="B12" s="4" t="s">
        <f>=HYPERLINK("https://leilaoonline.net/lote/detalhe/85269", "BICICLETA CALOI FÓRMULA C-3 , C/ SELETOR DE CÂMBIO DE 03 MANCHAS. RELÍQUIA PARA COLECIONADORES.")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=HYPERLINK("https://leilaoonline.net/lote/detalhe/84328", "002")</f>
      </c>
      <c r="B13" s="4" t="s">
        <f>=HYPERLINK("https://leilaoonline.net/lote/detalhe/84328", " BOMBA DE COMBUSTÍVEL ANTIGA DA DÉCADA DE 70 PARA. RELÍQUIA PARA COLECIONADORES")</f>
      </c>
      <c r="C13" s="4" t="inlineStr">
        <is>
          <t>Vendido</t>
        </is>
      </c>
      <c r="D13" s="4" t="inlineStr">
        <is>
          <t>13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=HYPERLINK("https://leilaoonline.net/lote/detalhe/84158", "003")</f>
      </c>
      <c r="B14" s="4" t="s">
        <f>=HYPERLINK("https://leilaoonline.net/lote/detalhe/84158", "Bicicleta Monark Monareta Aro 20. Década de 1970, breque de Pé. Relíquia p/ Colecionadores.")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=HYPERLINK("https://leilaoonline.net/lote/detalhe/86810", "004")</f>
      </c>
      <c r="B15" s="4" t="s">
        <f>=HYPERLINK("https://leilaoonline.net/lote/detalhe/86810", "Lancha Náutica Magnum 23 Pés. Ano 1985. Motor Jhonson 235 Hp V6. Com Trim. Capota Articulada. Documentada. Acompanha carreta rodoviária eixo duplo original marca Magnum, documentada e emplacada. ")</f>
      </c>
      <c r="C15" s="4" t="inlineStr">
        <is>
          <t>Vendido</t>
        </is>
      </c>
      <c r="D15" s="4" t="inlineStr">
        <is>
          <t>5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=HYPERLINK("https://leilaoonline.net/lote/detalhe/86772", "005")</f>
      </c>
      <c r="B16" s="4" t="s">
        <f>=HYPERLINK("https://leilaoonline.net/lote/detalhe/86772", "Lancha Mercury Jet Boat,13 Pés. Ano 1995. modelo novo. Documentada (sem a mecânica). Acompanha carreta rodoviária (sem doc.).")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=HYPERLINK("https://leilaoonline.net/lote/detalhe/86397", "006")</f>
      </c>
      <c r="B17" s="4" t="s">
        <f>=HYPERLINK("https://leilaoonline.net/lote/detalhe/86397", "[ VÍDEO ] Formula 1 Fapinha. Coleção Senna da década de 1990. Pintura Vermelho Ferrari do Piloto Michael Schumacher. "Motor a Gasolina" (Regulagem de aceleração p/ adultos e menores). Relíquia para Colecionadores.")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1.490,00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=HYPERLINK("https://leilaoonline.net/lote/detalhe/84160", "007")</f>
      </c>
      <c r="B18" s="4" t="s">
        <f>=HYPERLINK("https://leilaoonline.net/lote/detalhe/84160",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=HYPERLINK("https://leilaoonline.net/lote/detalhe/86804", "009")</f>
      </c>
      <c r="B19" s="4" t="s">
        <f>=HYPERLINK("https://leilaoonline.net/lote/detalhe/86804", "Lancha Náutica. Ano 1998. 11 Pés. Documentação em dia. Com Motor Johnson 25 Hp (em funcionamento e NF). Acompanha carretinha rodoviária ano 2020. Placa Mercosul. Documentação paga.")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=HYPERLINK("https://leilaoonline.net/lote/detalhe/85271", "010")</f>
      </c>
      <c r="B20" s="4" t="s">
        <f>=HYPERLINK("https://leilaoonline.net/lote/detalhe/85271", "BICICLETA ANTIGA SCHWINN AROS 20 TRASEIRO E 16 DIANTEIRO, FREIO TRASEIRO CONTRA-PEDAL, BANCO BANANA, SUSPENSÃO ARTICULADO " TIPO HARLEY", TOTALMENTE ORIGINAL, RELÍQUIA PARA COLECIONADORES.")</f>
      </c>
      <c r="C20" s="4" t="inlineStr">
        <is>
          <t>Lote retirado</t>
        </is>
      </c>
      <c r="D20" s="4" t="inlineStr">
        <is>
          <t>13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=HYPERLINK("https://leilaoonline.net/lote/detalhe/86811", "012")</f>
      </c>
      <c r="B21" s="4" t="s">
        <f>=HYPERLINK("https://leilaoonline.net/lote/detalhe/86811", "IMP/WILLYS OVERLAND F-75. Ano 1968. 4x2. Relíquia para colecionadores. Em funcionamento")</f>
      </c>
      <c r="C21" s="4" t="inlineStr">
        <is>
          <t>Vendido</t>
        </is>
      </c>
      <c r="D21" s="4" t="inlineStr">
        <is>
          <t>46</t>
        </is>
      </c>
      <c r="E21" s="5" t="inlineStr">
        <is>
          <t>23.000,00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=HYPERLINK("https://leilaoonline.net/lote/detalhe/84329", "013")</f>
      </c>
      <c r="B22" s="4" t="s">
        <f>=HYPERLINK("https://leilaoonline.net/lote/detalhe/84329", " Bicicleta Monark Antiga aro 28 , Freio de pé, Banco de Molas, Relíquia para Colecionadores,")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=HYPERLINK("https://leilaoonline.net/lote/detalhe/84074", "014")</f>
      </c>
      <c r="B23" s="4" t="s">
        <f>=HYPERLINK("https://leilaoonline.net/lote/detalhe/84074", " Bicicleta Antiga Monareta Aro 20, freio de pé, RELÍQUIA para Colecionadores.")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=HYPERLINK("https://leilaoonline.net/lote/detalhe/86682", "015")</f>
      </c>
      <c r="B24" s="4" t="s">
        <f>=HYPERLINK("https://leilaoonline.net/lote/detalhe/86682", "Patinete Semi Novo. P/ Adultos e Adolescentes, Relíquia, p/ Colecionadores. Rodas de Extra Nylon, freios diant e tras, designer Europeu, descanso lateral. (Em Funcionamento)")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=HYPERLINK("https://leilaoonline.net/lote/detalhe/84128", "016")</f>
      </c>
      <c r="B25" s="4" t="s">
        <f>=HYPERLINK("https://leilaoonline.net/lote/detalhe/84128", " Monareta Aro 20, Relíquia década de 1970 p/ Colecionadores")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=HYPERLINK("https://leilaoonline.net/lote/detalhe/85270", "017")</f>
      </c>
      <c r="B26" s="4" t="s">
        <f>=HYPERLINK("https://leilaoonline.net/lote/detalhe/85270", "[ VÍDEO ] BICICLETA TRICICLO ANTIGA. DÉCADA DE 1960.")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=HYPERLINK("https://leilaoonline.net/lote/detalhe/85307", "018")</f>
      </c>
      <c r="B27" s="4" t="s">
        <f>=HYPERLINK("https://leilaoonline.net/lote/detalhe/85307", "[ VÍDEOS ] Harley Davidson Ultra Glide 1600cc. Ano 2008")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26.400,00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=HYPERLINK("https://leilaoonline.net/lote/detalhe/84341", "019")</f>
      </c>
      <c r="B28" s="4" t="s">
        <f>=HYPERLINK("https://leilaoonline.net/lote/detalhe/84341", " Bicicleta Gargueira Goricke Antiga , Relíquia para Colecionadores")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=HYPERLINK("https://leilaoonline.net/lote/detalhe/84146", "020")</f>
      </c>
      <c r="B29" s="4" t="s">
        <f>=HYPERLINK("https://leilaoonline.net/lote/detalhe/84146", " Monark Monareta Tandem Dupla ano 1982. Totalmente Original. Relíquia para Colecionadores.")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=HYPERLINK("https://leilaoonline.net/lote/detalhe/84144", "021")</f>
      </c>
      <c r="B30" s="4" t="s">
        <f>=HYPERLINK("https://leilaoonline.net/lote/detalhe/84144", "Motor Original de Walk Machine a Gasolina 2 Tempos. Raridade. Em funcionamento")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=HYPERLINK("https://leilaoonline.net/lote/detalhe/84149", "022")</f>
      </c>
      <c r="B31" s="4" t="s">
        <f>=HYPERLINK("https://leilaoonline.net/lote/detalhe/84149", "MONARK MONARETA GEMINI, ARO 20 PRIMEIRO MODELO DA MONARETA. INSPIRADA NO PROJETO GEMINI DA NASA DOS U.S.A, POR ISSO TEM O DISPOSITIVO DE ENGATE COM ESSE NOME. TOTALMENTE RESTAURADA. RELÍQUIA P/ COLECIONADORES.")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=HYPERLINK("https://leilaoonline.net/lote/detalhe/84124", "023")</f>
      </c>
      <c r="B32" s="4" t="s">
        <f>=HYPERLINK("https://leilaoonline.net/lote/detalhe/84124", "100 GARRAFAS DE CACHAÇA SABORES VARIADOS - 700ml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=HYPERLINK("https://leilaoonline.net/lote/detalhe/84342", "024")</f>
      </c>
      <c r="B33" s="4" t="s">
        <f>=HYPERLINK("https://leilaoonline.net/lote/detalhe/84342", " Bicicleta Monark Monareta  Antiga aro 20 , Relíquia para Colecionadores,")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=HYPERLINK("https://leilaoonline.net/lote/detalhe/84137", "025")</f>
      </c>
      <c r="B34" s="4" t="s">
        <f>=HYPERLINK("https://leilaoonline.net/lote/detalhe/84137", "Monark Monareta Fantástica de 1974 aro 20,  C/ Celetor de 03 Marchas no Cubo Traseiro, C/ Diversos Acessórios de Época, Antiga  Relíquia p/ Colecionadores")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=HYPERLINK("https://leilaoonline.net/lote/detalhe/83965", "026")</f>
      </c>
      <c r="B35" s="4" t="s">
        <f>=HYPERLINK("https://leilaoonline.net/lote/detalhe/83965", " LOTE C/ 30 GARRAFAS DE CACHAÇA AMARELINHA. 720ml CADA, ENVELHECIDAS DIRETO DE BARRIS DE CARVALHO.")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=HYPERLINK("https://leilaoonline.net/lote/detalhe/84163", "027")</f>
      </c>
      <c r="B36" s="4" t="s">
        <f>=HYPERLINK("https://leilaoonline.net/lote/detalhe/84163", "Bicicleta Monark Barra Circular Antiga da Década de 1980. Único Dono. Totalmente Original. Relíquia para colecionadores.")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=HYPERLINK("https://leilaoonline.net/lote/detalhe/84339", "028")</f>
      </c>
      <c r="B37" s="4" t="s">
        <f>=HYPERLINK("https://leilaoonline.net/lote/detalhe/84339", " Bicicleta Monark Antiga aro 28 , Freio de pé, campainha Trim Trim, Relíquia para Colecionadores")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=HYPERLINK("https://leilaoonline.net/lote/detalhe/84164", "029")</f>
      </c>
      <c r="B38" s="4" t="s">
        <f>=HYPERLINK("https://leilaoonline.net/lote/detalhe/84164", "[ VÍDEOS ] LOTE C / APROX. 80 MESAS E 01 BALCÃO DE ATENDIMENTO. MESAS DA DÉCADA DE 1960 / 1970 e 1980 EM MADEIRA DE LEI E METÁLICAS. DIVERSOS TAMANHOS E MODELOS, RARIDADES.")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=HYPERLINK("https://leilaoonline.net/lote/detalhe/84340", "030")</f>
      </c>
      <c r="B39" s="4" t="s">
        <f>=HYPERLINK("https://leilaoonline.net/lote/detalhe/84340", " Bicicleta Antiga Phillips aro 28 , banco de Molas, Campainha Trim Trim, Relíquia para Colecionadores")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=HYPERLINK("https://leilaoonline.net/lote/detalhe/84119", "031")</f>
      </c>
      <c r="B40" s="4" t="s">
        <f>=HYPERLINK("https://leilaoonline.net/lote/detalhe/84119", " Monark Fofita  Totalmente Original aro 10, Relíquia p/ Colecionadores ou Restauração.( Até os Pneus são Pirelli originais)")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=HYPERLINK("https://leilaoonline.net/lote/detalhe/84338", "032")</f>
      </c>
      <c r="B41" s="4" t="s">
        <f>=HYPERLINK("https://leilaoonline.net/lote/detalhe/84338", " Bicicleta  Bacini mod Corsa 18 Speed Antiga aro 27, Relíquia para Colecionadores")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=HYPERLINK("https://leilaoonline.net/lote/detalhe/84165", "033")</f>
      </c>
      <c r="B42" s="4" t="s">
        <f>=HYPERLINK("https://leilaoonline.net/lote/detalhe/84165", "[ VÍDEO ] BALEIRO E RÁDIO ANTIGO: 01 BALEIRO GIRATÓRIO DE VIDRO E ALUMÍNIO TOTALMENTE ORIGINAL E 01 RÁDIO TOSHIBA  AM/FM E TOCA FITAS TOTALMENTE ORIGINAL.")</f>
      </c>
      <c r="C42" s="4" t="inlineStr">
        <is>
          <t>Vendido</t>
        </is>
      </c>
      <c r="D42" s="4" t="inlineStr">
        <is>
          <t>2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=HYPERLINK("https://leilaoonline.net/lote/detalhe/84147", "034")</f>
      </c>
      <c r="B43" s="4" t="s">
        <f>=HYPERLINK("https://leilaoonline.net/lote/detalhe/84147", " Monark BMX Pantera Carrera de 1982, Aro 20,  freio a Tambor , Relíquia p/ Colecionadores.")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=HYPERLINK("https://leilaoonline.net/lote/detalhe/83969", "035")</f>
      </c>
      <c r="B44" s="4" t="s">
        <f>=HYPERLINK("https://leilaoonline.net/lote/detalhe/83969", " LOTE C/ 30 GARRAFAS DE COQUETEL DE MARACUJÁ 96. (13,5 GL)")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=HYPERLINK("https://leilaoonline.net/lote/detalhe/84153", "036")</f>
      </c>
      <c r="B45" s="4" t="s">
        <f>=HYPERLINK("https://leilaoonline.net/lote/detalhe/84153", " Bicicleta Monark Monareta Mirim série Brasil Ouro 73 c/ Banco Banana de Época, Relíquia p/ Colecionadores.")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=HYPERLINK("https://leilaoonline.net/lote/detalhe/84145", "037")</f>
      </c>
      <c r="B46" s="4" t="s">
        <f>=HYPERLINK("https://leilaoonline.net/lote/detalhe/84145", "FRENTE ORIGINAL DE VW KOMBI CORUJINHA. PARA ENFEITE DE PAREDE OU AMBIENTES. RELÍQUIA.  PINTURA AUTOMOTIVA EM P.U.")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=HYPERLINK("https://leilaoonline.net/lote/detalhe/85296", "038")</f>
      </c>
      <c r="B47" s="4" t="s">
        <f>=HYPERLINK("https://leilaoonline.net/lote/detalhe/85296", "Churrasqueira Profissional a gás. Maior da categoria. Tampa Articulada, Pia Lateral, queimador Lateral, gavetas, suporte para o botijão, termômetro, rodinhas. Toda em inox,")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=HYPERLINK("https://leilaoonline.net/lote/detalhe/84335", "039")</f>
      </c>
      <c r="B48" s="4" t="s">
        <f>=HYPERLINK("https://leilaoonline.net/lote/detalhe/84335", " Bicicleta Antiga Phillips Feminino aro , banco de Molas, Campainha Trim Trim, Farol , dinamo, Relíquia para Colecionadores")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=HYPERLINK("https://leilaoonline.net/lote/detalhe/84367", "040")</f>
      </c>
      <c r="B49" s="4" t="s">
        <f>=HYPERLINK("https://leilaoonline.net/lote/detalhe/84367", "  Motor Honda a Gasolina  4 Tempos GX 35. Para uso Diversos como: Estacionário, Bomba d'água, Gerador, Embarcações, Engenho, Roçadeiras, Régua Vibratória, Motopoda. Entre outras funções.")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=HYPERLINK("https://leilaoonline.net/lote/detalhe/83914", "041")</f>
      </c>
      <c r="B50" s="4" t="s">
        <f>=HYPERLINK("https://leilaoonline.net/lote/detalhe/83914", " 30 GARRAFAS DE VINHO ROSADO. SAFRA DELVIGO. LEGÍTIMO DE SANTA CATARINA")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=HYPERLINK("https://leilaoonline.net/lote/detalhe/84116", "042")</f>
      </c>
      <c r="B51" s="4" t="s">
        <f>=HYPERLINK("https://leilaoonline.net/lote/detalhe/84116", "APROX. 37 UN  DE MOEDAS/ DINHEIRO ANTIGO (ver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=HYPERLINK("https://leilaoonline.net/lote/detalhe/84133", "043")</f>
      </c>
      <c r="B52" s="4" t="s">
        <f>=HYPERLINK("https://leilaoonline.net/lote/detalhe/84133", " BICICLETA ORIGINAL. POUCO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=HYPERLINK("https://leilaoonline.net/lote/detalhe/84014", "044")</f>
      </c>
      <c r="B53" s="4" t="s">
        <f>=HYPERLINK("https://leilaoonline.net/lote/detalhe/84014", " 30 GARRAFAS DE CACHAÇA SABOR COQUNHO MEL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=HYPERLINK("https://leilaoonline.net/lote/detalhe/84152", "045")</f>
      </c>
      <c r="B54" s="4" t="s">
        <f>=HYPERLINK("https://leilaoonline.net/lote/detalhe/84152", " Bicicleta Antiga Pepita, Relíquia p/ Colecionadores, ( no estado).")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=HYPERLINK("https://leilaoonline.net/lote/detalhe/84037", "046")</f>
      </c>
      <c r="B55" s="4" t="s">
        <f>=HYPERLINK("https://leilaoonline.net/lote/detalhe/84037", " 30 GARRAFAS DE CACHAÇA SABOR AMARULA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=HYPERLINK("https://leilaoonline.net/lote/detalhe/83908", "047")</f>
      </c>
      <c r="B56" s="4" t="s">
        <f>=HYPERLINK("https://leilaoonline.net/lote/detalhe/83908", "30 GARRAFAS DE CACHAÇA SABOR LIMÃO,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=HYPERLINK("https://leilaoonline.net/lote/detalhe/84330", "048")</f>
      </c>
      <c r="B57" s="4" t="s">
        <f>=HYPERLINK("https://leilaoonline.net/lote/detalhe/84330", " Bicicleta Antiga aro 28 , Relíquia para Colecionadores,")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=HYPERLINK("https://leilaoonline.net/lote/detalhe/84120", "049")</f>
      </c>
      <c r="B58" s="4" t="s">
        <f>=HYPERLINK("https://leilaoonline.net/lote/detalhe/84120", " Caloi Cross aro 20 Década de 1980 Relíquia para Colecionadores( No estado)")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=HYPERLINK("https://leilaoonline.net/lote/detalhe/83975", "050")</f>
      </c>
      <c r="B59" s="4" t="s">
        <f>=HYPERLINK("https://leilaoonline.net/lote/detalhe/83975", " LOTE C/ 30 GARRAFAS DE COQUETEL DE PÊSSEGO. 720ml CADA.")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=HYPERLINK("https://leilaoonline.net/lote/detalhe/84331", "051")</f>
      </c>
      <c r="B60" s="4" t="s">
        <f>=HYPERLINK("https://leilaoonline.net/lote/detalhe/84331", " Velocípede triciclo Antigo , década de 1960 para Colecionadores")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=HYPERLINK("https://leilaoonline.net/lote/detalhe/84154", "052")</f>
      </c>
      <c r="B61" s="4" t="s">
        <f>=HYPERLINK("https://leilaoonline.net/lote/detalhe/84154", "Projeto de Caloi Cross Extra Nylon Aro 20 Quadro Seta, Rodas  Nylon Aro 20 e Jogo de Adesivos importados do E.U.A.")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=HYPERLINK("https://leilaoonline.net/lote/detalhe/84033", "053")</f>
      </c>
      <c r="B62" s="4" t="s">
        <f>=HYPERLINK("https://leilaoonline.net/lote/detalhe/84033", " 30 GARRAFAS DE CACHAÇA SABOR UMBURANA COM MEL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=HYPERLINK("https://leilaoonline.net/lote/detalhe/83959", "054")</f>
      </c>
      <c r="B63" s="4" t="s">
        <f>=HYPERLINK("https://leilaoonline.net/lote/detalhe/83959", "10 GARRAFÕES DE 4,5 LITROS CADA DE CACHAÇA PRATA ENVELHECIDA EM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=HYPERLINK("https://leilaoonline.net/lote/detalhe/84151", "055")</f>
      </c>
      <c r="B64" s="4" t="s">
        <f>=HYPERLINK("https://leilaoonline.net/lote/detalhe/84151", " Monark BMX Pantera de 1982, Aro 20,  freio a Tambor , Relíquia p/ Colecionadores.")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=HYPERLINK("https://leilaoonline.net/lote/detalhe/83966", "056")</f>
      </c>
      <c r="B65" s="4" t="s">
        <f>=HYPERLINK("https://leilaoonline.net/lote/detalhe/83966",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=HYPERLINK("https://leilaoonline.net/lote/detalhe/83964", "057")</f>
      </c>
      <c r="B66" s="4" t="s">
        <f>=HYPERLINK("https://leilaoonline.net/lote/detalhe/83964", " LOTE C/ 30 GARRAFAS DE CACHAÇA PRATA. 720ml CADA, ENVELHECIDAS NO BARRIL DE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=HYPERLINK("https://leilaoonline.net/lote/detalhe/84121", "058")</f>
      </c>
      <c r="B67" s="4" t="s">
        <f>=HYPERLINK("https://leilaoonline.net/lote/detalhe/84121", " Caloi Ceci aro 26, Relíquia da p/ Colecionadores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=HYPERLINK("https://leilaoonline.net/lote/detalhe/84336", "059")</f>
      </c>
      <c r="B68" s="4" t="s">
        <f>=HYPERLINK("https://leilaoonline.net/lote/detalhe/84336", " Jipe de Lata, Pedal articulado Antigo, década de 1960  para Colecionadores")</f>
      </c>
      <c r="C68" s="4" t="inlineStr">
        <is>
          <t>Vendido</t>
        </is>
      </c>
      <c r="D68" s="4" t="inlineStr">
        <is>
          <t>2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=HYPERLINK("https://leilaoonline.net/lote/detalhe/84372", "060")</f>
      </c>
      <c r="B69" s="4" t="s">
        <f>=HYPERLINK("https://leilaoonline.net/lote/detalhe/84372", "  Motor Honda a Gasolina  4 Tempos GX 35. Para uso Diversos como: Estacionário, Bomba d'água, Gerador, Embarcações, Engenho, Roçadeiras, Régua Vibratória, Motopoda. Entre outras funções.")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=HYPERLINK("https://leilaoonline.net/lote/detalhe/84127", "061")</f>
      </c>
      <c r="B70" s="4" t="s">
        <f>=HYPERLINK("https://leilaoonline.net/lote/detalhe/84127", "Monareta Kroos II Aro 20. Relíquia 100% Original, década de 1970 p/ Colecionadores. (Até pneus são originais)")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=HYPERLINK("https://leilaoonline.net/lote/detalhe/84333", "062")</f>
      </c>
      <c r="B71" s="4" t="s">
        <f>=HYPERLINK("https://leilaoonline.net/lote/detalhe/84333", " Conjunto Carrinho de Bebê e Cadeirinha automotiva , marca Hércules, Década de 1970, Relíquia para Colecionadores")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=HYPERLINK("https://leilaoonline.net/lote/detalhe/84001", "063")</f>
      </c>
      <c r="B72" s="4" t="s">
        <f>=HYPERLINK("https://leilaoonline.net/lote/detalhe/84001",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=HYPERLINK("https://leilaoonline.net/lote/detalhe/84118", "064")</f>
      </c>
      <c r="B73" s="4" t="s">
        <f>=HYPERLINK("https://leilaoonline.net/lote/detalhe/84118", " Caloi Cross Nylon aro 16 Totalmente Original, Relíquia para Colecionadores")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=HYPERLINK("https://leilaoonline.net/lote/detalhe/84161", "065")</f>
      </c>
      <c r="B74" s="4" t="s">
        <f>=HYPERLINK("https://leilaoonline.net/lote/detalhe/84161", "BRINQUEDO ANTIGO: BOI DE BALANÇO, RARIDADE, RELÍQUIA  PARA COLECIONADORES")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=HYPERLINK("https://leilaoonline.net/lote/detalhe/84049", "066")</f>
      </c>
      <c r="B75" s="4" t="s">
        <f>=HYPERLINK("https://leilaoonline.net/lote/detalhe/84049",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=HYPERLINK("https://leilaoonline.net/lote/detalhe/84132", "067")</f>
      </c>
      <c r="B76" s="4" t="s">
        <f>=HYPERLINK("https://leilaoonline.net/lote/detalhe/84132", " BICICLETA ORIGINAL, CÂMBIO DUPLO DE MARCHA")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=HYPERLINK("https://leilaoonline.net/lote/detalhe/84078", "068")</f>
      </c>
      <c r="B77" s="4" t="s">
        <f>=HYPERLINK("https://leilaoonline.net/lote/detalhe/84078", "LOTE C/ 10 UNIDADES DE CANTIL DE BOLSO EM INOX. 240 ml CHEIOS DE VODKA. VÁRIOS MODELOS. PRODUTO ORIGINAL (SEM USO E COM AS CAIXAS INDIVIDUAIS)")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=HYPERLINK("https://leilaoonline.net/lote/detalhe/84337", "069")</f>
      </c>
      <c r="B78" s="4" t="s">
        <f>=HYPERLINK("https://leilaoonline.net/lote/detalhe/84337", " Mini triciclo de metal, antigo, p/ Colecionadores")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=HYPERLINK("https://leilaoonline.net/lote/detalhe/84131", "070")</f>
      </c>
      <c r="B79" s="4" t="s">
        <f>=HYPERLINK("https://leilaoonline.net/lote/detalhe/84131", " Caloi Ceci Totalmente Original aro 26, Relíquia da p/ Colecionadores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=HYPERLINK("https://leilaoonline.net/lote/detalhe/84369", "071")</f>
      </c>
      <c r="B80" s="4" t="s">
        <f>=HYPERLINK("https://leilaoonline.net/lote/detalhe/84369", "  Motor Honda a Gasolina  4 Tempos GX 35. Para uso Diversos como: Estacionário, Bomba d'água, Gerador, Embarcações, Engenho, Roçadeiras, Régua Vibratória, Motopoda. Entre outras funções.")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=HYPERLINK("https://leilaoonline.net/lote/detalhe/84175", "072")</f>
      </c>
      <c r="B81" s="4" t="s">
        <f>=HYPERLINK("https://leilaoonline.net/lote/detalhe/84175", "BATEDOR / MISTURADOR ELÉTRICO, INDUSTRIAL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=HYPERLINK("https://leilaoonline.net/lote/detalhe/84079", "073")</f>
      </c>
      <c r="B82" s="4" t="s">
        <f>=HYPERLINK("https://leilaoonline.net/lote/detalhe/84079", "[ VÍDEO ] LOTE C/ 10 UNIDADES DE CANTIL DE BOLSO EM INOX. 240 ml CHEIOS DE VODKA. VÁRIOS MODELOS. PRODUTO ORIGINAL (SEM USO E COM AS CAIXAS INDIVIDUAIS)")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=HYPERLINK("https://leilaoonline.net/lote/detalhe/84169", "074")</f>
      </c>
      <c r="B83" s="4" t="s">
        <f>=HYPERLINK("https://leilaoonline.net/lote/detalhe/84169", "Bicicleta Monark BMX Pantera. Freio Tambor. Aro 20. Relíquia da década de 1980 p/ Colecionadores.")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=HYPERLINK("https://leilaoonline.net/lote/detalhe/83937", "075")</f>
      </c>
      <c r="B84" s="4" t="s">
        <f>=HYPERLINK("https://leilaoonline.net/lote/detalhe/83937", "LOTE COM: 30 GARRAFAS DE CACHAÇA DE BANANA.")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=HYPERLINK("https://leilaoonline.net/lote/detalhe/84134", "076")</f>
      </c>
      <c r="B85" s="4" t="s">
        <f>=HYPERLINK("https://leilaoonline.net/lote/detalhe/84134", " Caloi Ceci Totalmente Original aro 26, Relíquia da p/ Colecionadores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=HYPERLINK("https://leilaoonline.net/lote/detalhe/84368", "077")</f>
      </c>
      <c r="B86" s="4" t="s">
        <f>=HYPERLINK("https://leilaoonline.net/lote/detalhe/84368", "  Motor Honda a Gasolina  4 Tempos GX 35. Para uso Diversos como: Estacionário, Bomba d'água, Gerador, Embarcações, Engenho, Roçadeiras, Régua Vibratória, Motopoda. Entre outras funções.")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=HYPERLINK("https://leilaoonline.net/lote/detalhe/84334", "078")</f>
      </c>
      <c r="B87" s="4" t="s">
        <f>=HYPERLINK("https://leilaoonline.net/lote/detalhe/84334", " Bicicleta Monark Antiga série Prata aro 26 , Relíquia para Colecionadores")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=HYPERLINK("https://leilaoonline.net/lote/detalhe/84040", "079")</f>
      </c>
      <c r="B88" s="4" t="s">
        <f>=HYPERLINK("https://leilaoonline.net/lote/detalhe/84040", "30 GARRAFAS DE CACHAÇA SABOR COQUINHO COM MEL")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=HYPERLINK("https://leilaoonline.net/lote/detalhe/84366", "080")</f>
      </c>
      <c r="B89" s="4" t="s">
        <f>=HYPERLINK("https://leilaoonline.net/lote/detalhe/84366", "  Motor Honda a Gasolina  4 Tempos GX 35. Para uso Diversos como: Estacionário, Bomba d'água, Gerador, Embarcações, Engenho, Roçadeiras, Régua Vibratória, Motopoda. Entre outras funções.")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=HYPERLINK("https://leilaoonline.net/lote/detalhe/84135", "081")</f>
      </c>
      <c r="B90" s="4" t="s">
        <f>=HYPERLINK("https://leilaoonline.net/lote/detalhe/84135", " Monark Tropical Feminina Década de 1970 aro 26, Freio de De Pé ,Antiga  Relíquia p/ Colecionadores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=HYPERLINK("https://leilaoonline.net/lote/detalhe/83948", "082")</f>
      </c>
      <c r="B91" s="4" t="s">
        <f>=HYPERLINK("https://leilaoonline.net/lote/detalhe/83948", "30 GARRAFAS DE CACHAÇA COQUETEL GREEN HORTELÃ C/ ANIS")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=HYPERLINK("https://leilaoonline.net/lote/detalhe/84048", "083")</f>
      </c>
      <c r="B92" s="4" t="s">
        <f>=HYPERLINK("https://leilaoonline.net/lote/detalhe/84048", " LOTE COM APROX. 300 UNIDADES DE SPINNERS , DIVERSOS MODELOS E CORES. (sem uso, nas caixas) [ Confira o Vídeo ]")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=HYPERLINK("https://leilaoonline.net/lote/detalhe/84064", "084")</f>
      </c>
      <c r="B93" s="4" t="s">
        <f>=HYPERLINK("https://leilaoonline.net/lote/detalhe/84064", " Caloi 10 câmbio Original, aro 27,  Bicicleta Totalmente Original, Relíquia da década de 1980 p/ Colecionadores")</f>
      </c>
      <c r="C93" s="4" t="inlineStr">
        <is>
          <t>Vendido</t>
        </is>
      </c>
      <c r="D93" s="4" t="inlineStr">
        <is>
          <t>4</t>
        </is>
      </c>
      <c r="E93" s="5" t="inlineStr">
        <is>
          <t>490,00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=HYPERLINK("https://leilaoonline.net/lote/detalhe/83940", "085")</f>
      </c>
      <c r="B94" s="4" t="s">
        <f>=HYPERLINK("https://leilaoonline.net/lote/detalhe/83940", "30 GARRAFAS DE CACHAÇA BLUE")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=HYPERLINK("https://leilaoonline.net/lote/detalhe/84371", "086")</f>
      </c>
      <c r="B95" s="4" t="s">
        <f>=HYPERLINK("https://leilaoonline.net/lote/detalhe/84371", "  Motor Honda a Gasolina  4 Tempos GX 35. Para uso Diversos como: Estacionário, Bomba d'água, Gerador, Embarcações, Engenho, Roçadeiras, Régua Vibratória, Motopoda. Entre outras funções.")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490,00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=HYPERLINK("https://leilaoonline.net/lote/detalhe/84136", "087")</f>
      </c>
      <c r="B96" s="4" t="s">
        <f>=HYPERLINK("https://leilaoonline.net/lote/detalhe/84136", " BICICLETA CALOI FORMULA C, ARO 20 , ANTIGA DÉCADA DE 1970, RARIDADE PARA COLECIONADORES.")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=HYPERLINK("https://leilaoonline.net/lote/detalhe/83956", "088")</f>
      </c>
      <c r="B97" s="4" t="s">
        <f>=HYPERLINK("https://leilaoonline.net/lote/detalhe/83956", "03 GARRAFÕES DE 4,5 LITROS CADA DE CACHAÇA PRATA ENVELHECIDA EM BARRIL DE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=HYPERLINK("https://leilaoonline.net/lote/detalhe/84076", "089")</f>
      </c>
      <c r="B98" s="4" t="s">
        <f>=HYPERLINK("https://leilaoonline.net/lote/detalhe/84076", "01 Impressora Fiscal Térmica Bematech e 01 Rádio Automotivo toca CD / AM/ FM Toyota. Original.")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=HYPERLINK("https://leilaoonline.net/lote/detalhe/84126", "090")</f>
      </c>
      <c r="B99" s="4" t="s">
        <f>=HYPERLINK("https://leilaoonline.net/lote/detalhe/84126", "100 GARRAFAS DE CACHAÇA SABORES VARIADOS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=HYPERLINK("https://leilaoonline.net/lote/detalhe/83984", "091")</f>
      </c>
      <c r="B100" s="4" t="s">
        <f>=HYPERLINK("https://leilaoonline.net/lote/detalhe/83984", "30 GARRAFAS DE CACHAÇA CARVALHO OURO")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=HYPERLINK("https://leilaoonline.net/lote/detalhe/84059", "092")</f>
      </c>
      <c r="B101" s="4" t="s">
        <f>=HYPERLINK("https://leilaoonline.net/lote/detalhe/84059", " LOTE C/ DIVERSOS FRASCOS DE GEL MARCA PHILIPS P/ LIMPEZA DE TELAS DE LED OU CELULARES.")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=HYPERLINK("https://leilaoonline.net/lote/detalhe/84141", "093")</f>
      </c>
      <c r="B102" s="4" t="s">
        <f>=HYPERLINK("https://leilaoonline.net/lote/detalhe/84141", " Monark Brisa Totalmente Original aro 26, Década de 1980 Relíquia da p/ Colecionadores")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=HYPERLINK("https://leilaoonline.net/lote/detalhe/83944", "094")</f>
      </c>
      <c r="B103" s="4" t="s">
        <f>=HYPERLINK("https://leilaoonline.net/lote/detalhe/83944", "30 GARRAFAS DE VODKA 96, 1000ml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=HYPERLINK("https://leilaoonline.net/lote/detalhe/84058", "095")</f>
      </c>
      <c r="B104" s="4" t="s">
        <f>=HYPERLINK("https://leilaoonline.net/lote/detalhe/84058", " APROX. 600 PROJETEIS P/ PISTOLA DE PREGAR, MARCENARIA , CALIBRE DESCRITO NAS CAIXAS.( 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=HYPERLINK("https://leilaoonline.net/lote/detalhe/84125", "096")</f>
      </c>
      <c r="B105" s="4" t="s">
        <f>=HYPERLINK("https://leilaoonline.net/lote/detalhe/84125", "100 GARRAFAS DE CACHAÇA SABORES VARIADOS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=HYPERLINK("https://leilaoonline.net/lote/detalhe/83945", "097")</f>
      </c>
      <c r="B106" s="4" t="s">
        <f>=HYPERLINK("https://leilaoonline.net/lote/detalhe/83945", "30 GARRAFAS DE CACHAÇA PRATA DA ROÇA")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=HYPERLINK("https://leilaoonline.net/lote/detalhe/83988", "098")</f>
      </c>
      <c r="B107" s="4" t="s">
        <f>=HYPERLINK("https://leilaoonline.net/lote/detalhe/83988", " LOTE C/ 06 APARELHOS CELULAR E 45  BATERIAS , DIVERSAS MARCAS E MODELOS.")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=HYPERLINK("https://leilaoonline.net/lote/detalhe/84142", "099")</f>
      </c>
      <c r="B108" s="4" t="s">
        <f>=HYPERLINK("https://leilaoonline.net/lote/detalhe/84142", " Monark Brisa Mirim  Década de 1980 aro 16, Relíquia p/ Colecionadores ( No estado)")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=HYPERLINK("https://leilaoonline.net/lote/detalhe/83950", "100")</f>
      </c>
      <c r="B109" s="4" t="s">
        <f>=HYPERLINK("https://leilaoonline.net/lote/detalhe/83950", "03 GARRAFÕES DE 4,5 LITROS CADA DE CACHAÇA AMARELINHA ENVELHECIDA EM BARRIL DE MADEIRA DE CARVALHO")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=HYPERLINK("https://leilaoonline.net/lote/detalhe/84139", "101")</f>
      </c>
      <c r="B110" s="4" t="s">
        <f>=HYPERLINK("https://leilaoonline.net/lote/detalhe/84139", " Bicicleta Houston Foxer Original, aro 26, Duplo Comando de marchas nas Manoplas. ( No estado).")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=HYPERLINK("https://leilaoonline.net/lote/detalhe/83928", "102")</f>
      </c>
      <c r="B111" s="4" t="s">
        <f>=HYPERLINK("https://leilaoonline.net/lote/detalhe/83928", "30 GARRAFAS DE CACHAÇA SABOR PEQUI,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=HYPERLINK("https://leilaoonline.net/lote/detalhe/84070", "103")</f>
      </c>
      <c r="B112" s="4" t="s">
        <f>=HYPERLINK("https://leilaoonline.net/lote/detalhe/84070", " 01- Catraca Eletrônica Digital Marca Telemática Codin Catraca 9000 Toda em Metal e inox ( no estado).")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=HYPERLINK("https://leilaoonline.net/lote/detalhe/84117", "104")</f>
      </c>
      <c r="B113" s="4" t="s">
        <f>=HYPERLINK("https://leilaoonline.net/lote/detalhe/84117", "Monareta 1983 aro 20, relíquia p/ Colecionadores (última série produzida) Nunca lavada.")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=HYPERLINK("https://leilaoonline.net/lote/detalhe/84003", "105")</f>
      </c>
      <c r="B114" s="4" t="s">
        <f>=HYPERLINK("https://leilaoonline.net/lote/detalhe/84003", " Lote contendo coleção 100 unidades  de Mini-Garrafas, de bebidas originais, diversos rótulos e sabores")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=HYPERLINK("https://leilaoonline.net/lote/detalhe/84075", "106")</f>
      </c>
      <c r="B115" s="4" t="s">
        <f>=HYPERLINK("https://leilaoonline.net/lote/detalhe/84075", " Lote c/ 27 Ferramentas de precisão, Marca Hugong , Limas Várias  medidas")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=HYPERLINK("https://leilaoonline.net/lote/detalhe/84008", "107")</f>
      </c>
      <c r="B116" s="4" t="s">
        <f>=HYPERLINK("https://leilaoonline.net/lote/detalhe/84008", " LOTE C/ 30 GARRAFAS DE CACHAÇA AMARELINHA. 720ml CADA, ENVELHECIDAS DIRETO DE BARRIS DE CARVALHO.")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=HYPERLINK("https://leilaoonline.net/lote/detalhe/83941", "108")</f>
      </c>
      <c r="B117" s="4" t="s">
        <f>=HYPERLINK("https://leilaoonline.net/lote/detalhe/83941", "30 GARRAFAS DE CACHAÇA SABOR AMARULA, 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=HYPERLINK("https://leilaoonline.net/lote/detalhe/84071", "109")</f>
      </c>
      <c r="B118" s="4" t="s">
        <f>=HYPERLINK("https://leilaoonline.net/lote/detalhe/84071", " 01- Catraca Eletrônica Digital Marca Telemática Sistemas Inteligentes  Bloqueio GB 300.Toda em Metal e Inox  ( no estado).")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=HYPERLINK("https://leilaoonline.net/lote/detalhe/83985", "111")</f>
      </c>
      <c r="B119" s="4" t="s">
        <f>=HYPERLINK("https://leilaoonline.net/lote/detalhe/83985", "30 GARRAFAS DE CACHAÇA CARVALHO OURO")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=HYPERLINK("https://leilaoonline.net/lote/detalhe/84077", "112")</f>
      </c>
      <c r="B120" s="4" t="s">
        <f>=HYPERLINK("https://leilaoonline.net/lote/detalhe/84077", "Painel Elétrico Profissional")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=HYPERLINK("https://leilaoonline.net/lote/detalhe/83961", "113")</f>
      </c>
      <c r="B121" s="4" t="s">
        <f>=HYPERLINK("https://leilaoonline.net/lote/detalhe/83961", "KIT COLEÇÃO C/ 30 MINI GARRAFAS SUVENIR. 60ml CADA, SENDO CACHAÇA/ VODKA / BLEND/ LICORES/ COQUETEL E OUTROS. CERCA DE 30 SABORES DIFERENTES. GARRAFAS DE VIDRO, TAMPA DE ALUMÍNIO, BEBIDAS ORIGINAIS.")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=HYPERLINK("https://leilaoonline.net/lote/detalhe/83947", "114")</f>
      </c>
      <c r="B122" s="4" t="s">
        <f>=HYPERLINK("https://leilaoonline.net/lote/detalhe/83947", "30 GARRAFAS DE CACHAÇA PRATA DA ROÇA")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=HYPERLINK("https://leilaoonline.net/lote/detalhe/84138", "116")</f>
      </c>
      <c r="B123" s="4" t="s">
        <f>=HYPERLINK("https://leilaoonline.net/lote/detalhe/84138", " Monark Monareta Década de 1980 aro 20, Relíquia p/ Colecionadores ( No estado)")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=HYPERLINK("https://leilaoonline.net/lote/detalhe/83954", "117")</f>
      </c>
      <c r="B124" s="4" t="s">
        <f>=HYPERLINK("https://leilaoonline.net/lote/detalhe/83954", "10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=HYPERLINK("https://leilaoonline.net/lote/detalhe/84065", "118")</f>
      </c>
      <c r="B125" s="4" t="s">
        <f>=HYPERLINK("https://leilaoonline.net/lote/detalhe/84065", " LOTE C/ APROX 60 BORRACHAS SANFONADAS PARA MOTOS E CICLOMOTORES ANTIGOS.(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=HYPERLINK("https://leilaoonline.net/lote/detalhe/84140", "119")</f>
      </c>
      <c r="B126" s="4" t="s">
        <f>=HYPERLINK("https://leilaoonline.net/lote/detalhe/84140", " Monark Monareta Década de 1980 aro 20, Antiga  Relíquia p/ Colecionadores ( No estado)")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=HYPERLINK("https://leilaoonline.net/lote/detalhe/83990", "120")</f>
      </c>
      <c r="B127" s="4" t="s">
        <f>=HYPERLINK("https://leilaoonline.net/lote/detalhe/83990", " 30 GARRAFAS DE CACHAÇA SABOR COQUNHO MEL - 700ml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=HYPERLINK("https://leilaoonline.net/lote/detalhe/84072", "121")</f>
      </c>
      <c r="B128" s="4" t="s">
        <f>=HYPERLINK("https://leilaoonline.net/lote/detalhe/84072", " 01- Catraca Eletrônica Digital Marca Telemática Sistemas Inteligentes  Bloqueio PD 300.Toda em Metal  ( no estado).")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=HYPERLINK("https://leilaoonline.net/lote/detalhe/84122", "122")</f>
      </c>
      <c r="B129" s="4" t="s">
        <f>=HYPERLINK("https://leilaoonline.net/lote/detalhe/84122", " Monark BMX Pantera Freio Tambor  aro 20,  Relíquia da década de 1980 p/ Colecionadores")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=HYPERLINK("https://leilaoonline.net/lote/detalhe/83976", "123")</f>
      </c>
      <c r="B130" s="4" t="s">
        <f>=HYPERLINK("https://leilaoonline.net/lote/detalhe/83976", "30 GARRAFAS DE CACHAÇA COQUINHO - 700ml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=HYPERLINK("https://leilaoonline.net/lote/detalhe/84332", "124")</f>
      </c>
      <c r="B131" s="4" t="s">
        <f>=HYPERLINK("https://leilaoonline.net/lote/detalhe/84332", " Bicicleta Caloi Ceci Antiga aro 26, Câmbio de marchas, cor Dourada, Relíquia para Colecionadores")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=HYPERLINK("https://leilaoonline.net/lote/detalhe/84166", "125")</f>
      </c>
      <c r="B132" s="4" t="s">
        <f>=HYPERLINK("https://leilaoonline.net/lote/detalhe/84166", " Máquina de Pegar bichinhos de Pelúcia.Antiga, p/ Colecionadores ou Restauração. Obs: Os bichos de pelúcia não fazem parte do Lote.")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=HYPERLINK("https://leilaoonline.net/lote/detalhe/84023", "126")</f>
      </c>
      <c r="B133" s="4" t="s">
        <f>=HYPERLINK("https://leilaoonline.net/lote/detalhe/84023", "300 GARRAFAS DE CACHAÇA SABORES VARIADOS - 700ml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=HYPERLINK("https://leilaoonline.net/lote/detalhe/84057", "127")</f>
      </c>
      <c r="B134" s="4" t="s">
        <f>=HYPERLINK("https://leilaoonline.net/lote/detalhe/84057", " LOTE C/ APROX. 160 LUVAS (Manoplas) e ALGUNS ACELERADORES ORIGINAIS DE ÉPOCA, DÉCADA DE 1980. (SEM USO). Necessidade apenas de limpeza.")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=HYPERLINK("https://leilaoonline.net/lote/detalhe/84026", "129")</f>
      </c>
      <c r="B135" s="4" t="s">
        <f>=HYPERLINK("https://leilaoonline.net/lote/detalhe/84026", " 30 GARRAFAS DE CACHAÇA SABOR PEQUI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=HYPERLINK("https://leilaoonline.net/lote/detalhe/84068", "130")</f>
      </c>
      <c r="B136" s="4" t="s">
        <f>=HYPERLINK("https://leilaoonline.net/lote/detalhe/84068", " LOTE C/ 01 ESCAPAMENTO DE HONDA CB 400 ANTIGA ABAFADOR CENTRAL.( No estado).")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=HYPERLINK("https://leilaoonline.net/lote/detalhe/84084", "131")</f>
      </c>
      <c r="B137" s="4" t="s">
        <f>=HYPERLINK("https://leilaoonline.net/lote/detalhe/84084", "[ VÍDEO ] LOTE C/ 10 UNIDADES DE CANTIL DE BOLSO EM INOX. 240 ml CHEIOS DE VODKA. VÁRIOS MODELOS. PRODUTO ORIGINAL (SEM USO E COM AS CAIXAS INDIVIDUAIS)")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=HYPERLINK("https://leilaoonline.net/lote/detalhe/84143", "132")</f>
      </c>
      <c r="B138" s="4" t="s">
        <f>=HYPERLINK("https://leilaoonline.net/lote/detalhe/84143", "Caloi Ceci aro 26, Relíquia p/ Colecionadores")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=HYPERLINK("https://leilaoonline.net/lote/detalhe/83962", "133")</f>
      </c>
      <c r="B139" s="4" t="s">
        <f>=HYPERLINK("https://leilaoonline.net/lote/detalhe/83962", "KIT COLEÇÃO C/ 30 MINI GARRAFAS SUVENIR. 60ml CADA, SENDO CACHAÇA/ VODKA / BLEND/ LICORES/ COQUETEL E OUTROS. CERCA DE 30 SABORES DIFERENTES. GARRAFAS DE VIDRO, TAMPA DE ALUMÍNIO, BEBIDAS ORIGINAIS.")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=HYPERLINK("https://leilaoonline.net/lote/detalhe/84150", "134")</f>
      </c>
      <c r="B140" s="4" t="s">
        <f>=HYPERLINK("https://leilaoonline.net/lote/detalhe/84150", " Monark Monareta Aro 20,  Breque de Pé,  Relíquia p/ Colecionadores.")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=HYPERLINK("https://leilaoonline.net/lote/detalhe/84069", "135")</f>
      </c>
      <c r="B141" s="4" t="s">
        <f>=HYPERLINK("https://leilaoonline.net/lote/detalhe/84069", " Jogo de Cama Antigo em Madeira Nobre c/ 09 Gavetas , Colchão Nippomag Magnetizado Terapêutico Ortopédico e 01 Mesa de Centro de madeira Nobre e tampo de vidro.")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=HYPERLINK("https://leilaoonline.net/lote/detalhe/84129", "136")</f>
      </c>
      <c r="B142" s="4" t="s">
        <f>=HYPERLINK("https://leilaoonline.net/lote/detalhe/84129", " Monareta Olé 70 Primeira GeraçãoAro 20, Relíquia Totalmente Original,  década de 1970 p/ Colecionadores")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=HYPERLINK("https://leilaoonline.net/lote/detalhe/84370", "137")</f>
      </c>
      <c r="B143" s="4" t="s">
        <f>=HYPERLINK("https://leilaoonline.net/lote/detalhe/84370", "  Motor Honda a Gasolina  4 Tempos GX 35. Para uso Diversos como: Estacionário, Bomba d'água, Gerador, Embarcações, Engenho, Roçadeiras, Régua Vibratória, Motopoda. Entre outras funções.")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490,00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=HYPERLINK("https://leilaoonline.net/lote/detalhe/84167", "138")</f>
      </c>
      <c r="B144" s="4" t="s">
        <f>=HYPERLINK("https://leilaoonline.net/lote/detalhe/84167", "BICICLETA DOBRÁVEL ARO 20. TODA EM ALUMÍNIO RESISTENTE. SUPER, LEVE. ACOMPANHA A BOLSA.")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=HYPERLINK("https://leilaoonline.net/lote/detalhe/86814", "139")</f>
      </c>
      <c r="B145" s="4" t="s">
        <f>=HYPERLINK("https://leilaoonline.net/lote/detalhe/86814", "Diversos utensílios antigos p/ colecionadores, sendo: 02 Moedores (Ferro) de milho ou Café; 02 Panelas de Ferro; 02 foices; 01 Funil de Metal e 01 Bule de Ferro")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=HYPERLINK("https://leilaoonline.net/lote/detalhe/86815", "140")</f>
      </c>
      <c r="B146" s="4" t="s">
        <f>=HYPERLINK("https://leilaoonline.net/lote/detalhe/86815", "02 Motores elétricos")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=HYPERLINK("https://leilaoonline.net/lote/detalhe/84000", "161")</f>
      </c>
      <c r="B147" s="4" t="s">
        <f>=HYPERLINK("https://leilaoonline.net/lote/detalhe/84000", " LOTE C/ 30 GARRAFAS DE CACHAÇA PRATA. 720ml CADA, ENVELHECIDAS NO BARRIL DE MADEIRA")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=HYPERLINK("https://leilaoonline.net/lote/detalhe/84148", "162")</f>
      </c>
      <c r="B148" s="4" t="s">
        <f>=HYPERLINK("https://leilaoonline.net/lote/detalhe/84148", " Monark BMX Pantera de 1982, Aro 20,  freio a Tambor , Relíquia p/ Colecionadores.")</f>
      </c>
      <c r="C148" s="4" t="inlineStr">
        <is>
          <t>Não vendido</t>
        </is>
      </c>
      <c r="D148" s="4" t="inlineStr">
        <is>
          <t>9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=HYPERLINK("https://leilaoonline.net/lote/detalhe/84091", "163")</f>
      </c>
      <c r="B149" s="4" t="s">
        <f>=HYPERLINK("https://leilaoonline.net/lote/detalhe/84091", "[ VÍDEO ] LOTE C/ 10 UNIDADES DE CANTIL DE BOLSO EM INOX. 240 ml CHEIOS DE VODKA. VÁRIOS MODELOS. PRODUTO ORIGINAL (SEM USO E COM AS CAIXAS INDIVIDUAIS)")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=HYPERLINK("https://leilaoonline.net/lote/detalhe/84156", "164")</f>
      </c>
      <c r="B150" s="4" t="s">
        <f>=HYPERLINK("https://leilaoonline.net/lote/detalhe/84156", " Monark Brisa Totalmente Original aro 26. Década de 1980. Relíquia da p/ Colecionadores")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=HYPERLINK("https://leilaoonline.net/lote/detalhe/83977", "165")</f>
      </c>
      <c r="B151" s="4" t="s">
        <f>=HYPERLINK("https://leilaoonline.net/lote/detalhe/83977", "30 GARRAFAS DE CACHAÇA CANELINHA OURO - 700ml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=HYPERLINK("https://leilaoonline.net/lote/detalhe/84159", "166")</f>
      </c>
      <c r="B152" s="4" t="s">
        <f>=HYPERLINK("https://leilaoonline.net/lote/detalhe/84159", " Raridade: Bicicleta Tropical Mirim aro 22 da década de 1970. Totalmente Original. Relíquia p/ Colecionadores")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=HYPERLINK("https://leilaoonline.net/lote/detalhe/83920", "175")</f>
      </c>
      <c r="B153" s="4" t="s">
        <f>=HYPERLINK("https://leilaoonline.net/lote/detalhe/83920", "LOTE COM: 30 GARRAFAS DE CACHAÇA DE BANANA.")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=HYPERLINK("https://leilaoonline.net/lote/detalhe/84063", "180")</f>
      </c>
      <c r="B154" s="4" t="s">
        <f>=HYPERLINK("https://leilaoonline.net/lote/detalhe/84063", " LOTE ÚNICO, COM DIVERSOS ITENS.")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=HYPERLINK("https://leilaoonline.net/lote/detalhe/84162", "181")</f>
      </c>
      <c r="B155" s="4" t="s">
        <f>=HYPERLINK("https://leilaoonline.net/lote/detalhe/84162", "02 PARES DE CALÇADOS. SENDO 01 PAR DE BOTAS CANO ALTO Nº 34 E 01 PAR DE SAPATO ALTO Nº 37 (MARCA ELLUS, ORIGINAL)")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=HYPERLINK("https://leilaoonline.net/lote/detalhe/84054", "187")</f>
      </c>
      <c r="B156" s="4" t="s">
        <f>=HYPERLINK("https://leilaoonline.net/lote/detalhe/84054", " LOTE COM APROX. 100 UNIDADES DE SPINNERS , DIVERSOS MODELOS E CORES. (sem uso, nas caixas) [ Confira o Vídeo ]")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=HYPERLINK("https://leilaoonline.net/lote/detalhe/83998", "190")</f>
      </c>
      <c r="B157" s="4" t="s">
        <f>=HYPERLINK("https://leilaoonline.net/lote/detalhe/83998", "30 GARRAFAS DE CACHAÇA PRATA DA ROÇA")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=HYPERLINK("https://leilaoonline.net/lote/detalhe/84010", "191")</f>
      </c>
      <c r="B158" s="4" t="s">
        <f>=HYPERLINK("https://leilaoonline.net/lote/detalhe/84010", "KIT COLEÇÃO C/ 30 MINI GARRAFAS SUVENIR. 60ml CADA, SENDO CACHAÇA/ VODKA / BLEND/ LICORES/ COQUETEL E OUTROS. CERCA DE 30 SABORES DIFERENTES. GARRAFAS DE VIDRO, TAMPA DE ALUMÍNIO, BEBIDAS ORIGINAIS.")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=HYPERLINK("https://leilaoonline.net/lote/detalhe/84002", "192")</f>
      </c>
      <c r="B159" s="4" t="s">
        <f>=HYPERLINK("https://leilaoonline.net/lote/detalhe/84002", " Lote contendo coleção 100 unidades  de Mini-Garrafas, de bebidas originais, diversos rótulos e sabores")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=HYPERLINK("https://leilaoonline.net/lote/detalhe/84029", "193")</f>
      </c>
      <c r="B160" s="4" t="s">
        <f>=HYPERLINK("https://leilaoonline.net/lote/detalhe/84029", " 30 GARRAFAS DE CACHAÇA SABOR UMBURANA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=HYPERLINK("https://leilaoonline.net/lote/detalhe/83960", "194")</f>
      </c>
      <c r="B161" s="4" t="s">
        <f>=HYPERLINK("https://leilaoonline.net/lote/detalhe/83960", "10 GARRAFÕES DE 4,5 LITROS CADA DE CACHAÇA PRATA ENVELHECIDA EM BARRIL DE MADEIRA")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=HYPERLINK("https://leilaoonline.net/lote/detalhe/84108", "195")</f>
      </c>
      <c r="B162" s="4" t="s">
        <f>=HYPERLINK("https://leilaoonline.net/lote/detalhe/84108", " Lote com 03 transformadores e 01 junta rotativa DSTI")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=HYPERLINK("https://leilaoonline.net/lote/detalhe/84157", "196")</f>
      </c>
      <c r="B163" s="4" t="s">
        <f>=HYPERLINK("https://leilaoonline.net/lote/detalhe/84157", " Bicicleta Caloi Cross Pro Neon Aro 20. 100% Original (nunca foi lavada). Década de 1990. Relíquia p/ Colecionadores")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=HYPERLINK("https://leilaoonline.net/lote/detalhe/83995", "201")</f>
      </c>
      <c r="B164" s="4" t="s">
        <f>=HYPERLINK("https://leilaoonline.net/lote/detalhe/83995", "30 GARRAFAS DE CACHAÇA CARVALHO OURO")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=HYPERLINK("https://leilaoonline.net/lote/detalhe/84047", "205")</f>
      </c>
      <c r="B165" s="4" t="s">
        <f>=HYPERLINK("https://leilaoonline.net/lote/detalhe/84047", " LOTE COM APROX. 200 UNIDADES DE SPINNERS , DIVERSOS MODELOS E CORES. (sem uso, nas caixas) [ Confira o Vídeo ]")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=HYPERLINK("https://leilaoonline.net/lote/detalhe/83953", "206")</f>
      </c>
      <c r="B166" s="4" t="s">
        <f>=HYPERLINK("https://leilaoonline.net/lote/detalhe/83953", "10 GARRAFÕES DE 4,5 LITROS CADA DE CACHAÇA AMARELINHA ENVELHECIDA EM BARRIL DE MADEIRA DE CARVALHO")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=HYPERLINK("https://leilaoonline.net/lote/detalhe/84036", "207")</f>
      </c>
      <c r="B167" s="4" t="s">
        <f>=HYPERLINK("https://leilaoonline.net/lote/detalhe/84036", " 30 GARRAFAS DE CACHAÇA SABOR AMARULA - 700ml CADA GARRAFA")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=HYPERLINK("https://leilaoonline.net/lote/detalhe/83993", "212")</f>
      </c>
      <c r="B168" s="4" t="s">
        <f>=HYPERLINK("https://leilaoonline.net/lote/detalhe/83993", " 30 GARRAFAS DE CACHAÇA SABOR JABUTICABA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=HYPERLINK("https://leilaoonline.net/lote/detalhe/84042", "214")</f>
      </c>
      <c r="B169" s="4" t="s">
        <f>=HYPERLINK("https://leilaoonline.net/lote/detalhe/84042", "30 GARRAFAS DE CACHAÇA SABOR AMARULA")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=HYPERLINK("https://leilaoonline.net/lote/detalhe/84073", "215")</f>
      </c>
      <c r="B170" s="4" t="s">
        <f>=HYPERLINK("https://leilaoonline.net/lote/detalhe/84073", " 01- Catraca Eletrônica Digital Marca Telemática Sistemas Inteligentes  Bloqueio GB 300.Toda em Metal e Inox  ( no estado).")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=HYPERLINK("https://leilaoonline.net/lote/detalhe/83958", "216")</f>
      </c>
      <c r="B171" s="4" t="s">
        <f>=HYPERLINK("https://leilaoonline.net/lote/detalhe/83958", "03 GARRAFÕES DE 4,5 LITROS CADA DE CACHAÇA PRATA ENVELHECIDA EM BARRIL DE MADEIRA")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=HYPERLINK("https://leilaoonline.net/lote/detalhe/84032", "217")</f>
      </c>
      <c r="B172" s="4" t="s">
        <f>=HYPERLINK("https://leilaoonline.net/lote/detalhe/84032", " 30 GARRAFAS DE CACHAÇA SABOR UMBURANA COM MEL - 700ml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=HYPERLINK("https://leilaoonline.net/lote/detalhe/83910", "230")</f>
      </c>
      <c r="B173" s="4" t="s">
        <f>=HYPERLINK("https://leilaoonline.net/lote/detalhe/83910", "30 GARRAFAS DE CACHAÇA COQUINHO MEL - 700ml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=HYPERLINK("https://leilaoonline.net/lote/detalhe/83986", "240")</f>
      </c>
      <c r="B174" s="4" t="s">
        <f>=HYPERLINK("https://leilaoonline.net/lote/detalhe/83986", "30 GARRAFAS DE CACHAÇA AMARULA MEL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=HYPERLINK("https://leilaoonline.net/lote/detalhe/83912", "245")</f>
      </c>
      <c r="B175" s="4" t="s">
        <f>=HYPERLINK("https://leilaoonline.net/lote/detalhe/83912", " 30 GARRAFAS DE CACHAÇA SABOR BLEND,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=HYPERLINK("https://leilaoonline.net/lote/detalhe/83951", "247")</f>
      </c>
      <c r="B176" s="4" t="s">
        <f>=HYPERLINK("https://leilaoonline.net/lote/detalhe/83951", "03 GARRAFÕES DE 4,5 LITROS CADA DE CACHAÇA AMARELINHA ENVELHECIDA EM BARRIL DE MADEIRA DE CARVALHO")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=HYPERLINK("https://leilaoonline.net/lote/detalhe/84022", "248")</f>
      </c>
      <c r="B177" s="4" t="s">
        <f>=HYPERLINK("https://leilaoonline.net/lote/detalhe/84022", "200 GARRAFAS DE CACHAÇA SABORES VARIADOS - 700ml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1.700,00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=HYPERLINK("https://leilaoonline.net/lote/detalhe/84053", "250")</f>
      </c>
      <c r="B178" s="4" t="s">
        <f>=HYPERLINK("https://leilaoonline.net/lote/detalhe/84053", " LOTE COM APROX. 100 UNIDADES DE SPINNERS , DIVERSOS MODELOS E CORES. (sem uso, nas caixas) [ Confira o Vídeo ]")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=HYPERLINK("https://leilaoonline.net/lote/detalhe/84099", "251")</f>
      </c>
      <c r="B179" s="4" t="s">
        <f>=HYPERLINK("https://leilaoonline.net/lote/detalhe/84099", "[ VÍDEO ] LOTE C/ 10 UNIDADES DE CANTIL DE BOLSO EM INOX. 240 ml CHEIOS DE VODKA. VÁRIOS MODELOS. PRODUTO ORIGINAL (SEM USO E COM AS CAIXAS INDIVIDUAIS)")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=HYPERLINK("https://leilaoonline.net/lote/detalhe/84067", "255")</f>
      </c>
      <c r="B180" s="4" t="s">
        <f>=HYPERLINK("https://leilaoonline.net/lote/detalhe/84067", " DIVERSAS RODAS DE MOTOS ANTIGAS E GARELLI, MOBILETE.")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=HYPERLINK("https://leilaoonline.net/lote/detalhe/84060", "260")</f>
      </c>
      <c r="B181" s="4" t="s">
        <f>=HYPERLINK("https://leilaoonline.net/lote/detalhe/84060", " LOTE C/ PEÇAS ANTIGAS DE MOTOS, TANQUE DE HONDA TURUNA 1980, TANQUE DE YAMAHA RX 180 ANO 1979.RODA DE HONDA CB 400 ANO 1980, PAINEL VELOCÍMETRO DE HONDA CBX 15O AERO.")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=HYPERLINK("https://leilaoonline.net/lote/detalhe/83907", "265")</f>
      </c>
      <c r="B182" s="4" t="s">
        <f>=HYPERLINK("https://leilaoonline.net/lote/detalhe/83907", "30 GARRAFAS DE VODKA 96, 1000ml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=HYPERLINK("https://leilaoonline.net/lote/detalhe/83935", "272")</f>
      </c>
      <c r="B183" s="4" t="s">
        <f>=HYPERLINK("https://leilaoonline.net/lote/detalhe/83935", " 30 GARRAFAS DE CACHAÇA SABOR BLEND,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=HYPERLINK("https://leilaoonline.net/lote/detalhe/84170", "276")</f>
      </c>
      <c r="B184" s="4" t="s">
        <f>=HYPERLINK("https://leilaoonline.net/lote/detalhe/84170", " LOTE C/ 02 EQUIPAMENTOS  PROFISSIONAL DE ILUMINAÇÃO PARA SHOWS")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=HYPERLINK("https://leilaoonline.net/lote/detalhe/84061", "280")</f>
      </c>
      <c r="B185" s="4" t="s">
        <f>=HYPERLINK("https://leilaoonline.net/lote/detalhe/84061", " LOTE C DIVERSAS PEÇAS ANTIGAS DE MOTOS, SENDO TANQUE DE YAMAHA RX 80cc, TAMPAS LATERAIS DE YAMAHA RX E CB 350 , SUSPENSÃO DIANTEIRA E BANCO DE MINI MOTO ANTIGA MINI PANTER, TAMPA LATERAL DE MONARK SACHSE OUTRAS.")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=HYPERLINK("https://leilaoonline.net/lote/detalhe/83980", "290")</f>
      </c>
      <c r="B186" s="4" t="s">
        <f>=HYPERLINK("https://leilaoonline.net/lote/detalhe/83980", "30 GARRAFAS DE CACHAÇA AMARULA MEL - 700ml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=HYPERLINK("https://leilaoonline.net/lote/detalhe/84115", "291")</f>
      </c>
      <c r="B187" s="4" t="s">
        <f>=HYPERLINK("https://leilaoonline.net/lote/detalhe/84115", "Lote c/ 29 Ferramentas de precisão, marca Hugong, JE Tech Tool e Diamond files limas de várias medidas (sem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=HYPERLINK("https://leilaoonline.net/lote/detalhe/84035", "292")</f>
      </c>
      <c r="B188" s="4" t="s">
        <f>=HYPERLINK("https://leilaoonline.net/lote/detalhe/84035", " 30 GARRAFAS DE CACHAÇA SABOR AMARULA - 700ml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=HYPERLINK("https://leilaoonline.net/lote/detalhe/83997", "296")</f>
      </c>
      <c r="B189" s="4" t="s">
        <f>=HYPERLINK("https://leilaoonline.net/lote/detalhe/83997", "30 GARRAFAS DE CACHAÇA PRATA DA ROÇA")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=HYPERLINK("https://leilaoonline.net/lote/detalhe/83921", "305")</f>
      </c>
      <c r="B190" s="4" t="s">
        <f>=HYPERLINK("https://leilaoonline.net/lote/detalhe/83921", "LOTE COM: 30 GARRAFAS DE CACHAÇA SABOR JABUTICABA.")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=HYPERLINK("https://leilaoonline.net/lote/detalhe/83906", "320")</f>
      </c>
      <c r="B191" s="4" t="s">
        <f>=HYPERLINK("https://leilaoonline.net/lote/detalhe/83906", "Diversas churrasqueiras elétricas e Peças.")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=HYPERLINK("https://leilaoonline.net/lote/detalhe/83924", "325")</f>
      </c>
      <c r="B192" s="4" t="s">
        <f>=HYPERLINK("https://leilaoonline.net/lote/detalhe/83924", " 30 GARRAFAS DE CACHAÇA SABOR UMBURANA MEL, 700ml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=HYPERLINK("https://leilaoonline.net/lote/detalhe/83938", "331")</f>
      </c>
      <c r="B193" s="4" t="s">
        <f>=HYPERLINK("https://leilaoonline.net/lote/detalhe/83938", "LOTE COM: 30 GARRAFAS DE CACHAÇA SABOR JABUTICABA.")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=HYPERLINK("https://leilaoonline.net/lote/detalhe/84130", "340")</f>
      </c>
      <c r="B194" s="4" t="s">
        <f>=HYPERLINK("https://leilaoonline.net/lote/detalhe/84130", "Jogo C/ 04 Pneus p/ Automóveis  Marca Pirelli 215/ 50/R17")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=HYPERLINK("https://leilaoonline.net/lote/detalhe/83925", "345")</f>
      </c>
      <c r="B195" s="4" t="s">
        <f>=HYPERLINK("https://leilaoonline.net/lote/detalhe/83925", "30 GARRAFAS DE CACHAÇA SABOR AMARULA")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=HYPERLINK("https://leilaoonline.net/lote/detalhe/84024", "346")</f>
      </c>
      <c r="B196" s="4" t="s">
        <f>=HYPERLINK("https://leilaoonline.net/lote/detalhe/84024", "300 GARRAFAS DE CACHAÇA SABORES VARIADOS - 700ml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=HYPERLINK("https://leilaoonline.net/lote/detalhe/84062", "355")</f>
      </c>
      <c r="B197" s="4" t="s">
        <f>=HYPERLINK("https://leilaoonline.net/lote/detalhe/84062", " LOTE C/ DIVERSOS FARÓIS DE GARELLI ANTIGA DA DÉCADA DE 1980.")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=HYPERLINK("https://leilaoonline.net/lote/detalhe/83915", "365")</f>
      </c>
      <c r="B198" s="4" t="s">
        <f>=HYPERLINK("https://leilaoonline.net/lote/detalhe/83915", " 30 GARRAFAS DE VINHO TINTO SUAVE. SAFRA DELVIGO. LEGÍTIMO DE SANTA CATARINA")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=HYPERLINK("https://leilaoonline.net/lote/detalhe/83916", "370")</f>
      </c>
      <c r="B199" s="4" t="s">
        <f>=HYPERLINK("https://leilaoonline.net/lote/detalhe/83916", " 30 GARRAFAS DE VINHO TINTO SECO. SAFRA DELVIGO. LEGÍTIMO DE SANTA CATARINA")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=HYPERLINK("https://leilaoonline.net/lote/detalhe/84056", "377")</f>
      </c>
      <c r="B200" s="4" t="s">
        <f>=HYPERLINK("https://leilaoonline.net/lote/detalhe/84056", " LOTE COM APROX. 100 UNIDADES DE SPINNERS , DIVERSOS MODELOS E CORES. (sem uso, nas caixas) [ Confira o Vídeo ]")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=HYPERLINK("https://leilaoonline.net/lote/detalhe/83913", "380")</f>
      </c>
      <c r="B201" s="4" t="s">
        <f>=HYPERLINK("https://leilaoonline.net/lote/detalhe/83913", " 30 GARRAFAS DE VINHO BRANCO SUAVE. SAFRA DELVIGO. LEGÍTIMO DE SANTA CATARINA")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=HYPERLINK("https://leilaoonline.net/lote/detalhe/83929", "385")</f>
      </c>
      <c r="B202" s="4" t="s">
        <f>=HYPERLINK("https://leilaoonline.net/lote/detalhe/83929", "30 GARRAFAS DE CACHAÇA SABOR GUARANÁ,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=HYPERLINK("https://leilaoonline.net/lote/detalhe/83918", "390")</f>
      </c>
      <c r="B203" s="4" t="s">
        <f>=HYPERLINK("https://leilaoonline.net/lote/detalhe/83918", "LOTE COM 30 GARRAFAS DE VINHO TINTO SECO.")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=HYPERLINK("https://leilaoonline.net/lote/detalhe/83917", "395")</f>
      </c>
      <c r="B204" s="4" t="s">
        <f>=HYPERLINK("https://leilaoonline.net/lote/detalhe/83917", "LOTE COM 30 GARRAFAS DE VINHO TINTO SUAVE.")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=HYPERLINK("https://leilaoonline.net/lote/detalhe/84123", "400")</f>
      </c>
      <c r="B205" s="4" t="s">
        <f>=HYPERLINK("https://leilaoonline.net/lote/detalhe/84123", "10 GARRAFÕES DE VINHO TINTO SUAVE. 02 LITROS CADA..")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=HYPERLINK("https://leilaoonline.net/lote/detalhe/83996", "406")</f>
      </c>
      <c r="B206" s="4" t="s">
        <f>=HYPERLINK("https://leilaoonline.net/lote/detalhe/83996", "30 GARRAFAS DE CACHAÇA PRATA DA ROÇA")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=HYPERLINK("https://leilaoonline.net/lote/detalhe/84004", "411")</f>
      </c>
      <c r="B207" s="4" t="s">
        <f>=HYPERLINK("https://leilaoonline.net/lote/detalhe/84004", "KIT COLEÇÃO C/ 30 MINI GARRAFAS SUVENIR. 60ml CADA, SENDO CACHAÇA/ VODKA / BLEND/ LICORES/ COQUETEL E OUTROS. CERCA DE 30 SABORES DIFERENTES. GARRAFAS DE VIDRO, TAMPA DE ALUMÍNIO, BEBIDAS ORIGINAIS.")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=HYPERLINK("https://leilaoonline.net/lote/detalhe/83919", "430")</f>
      </c>
      <c r="B208" s="4" t="s">
        <f>=HYPERLINK("https://leilaoonline.net/lote/detalhe/83919", " 30 GARRAFAS, SENDO: 10 DE LICOR DE COQUINHO MEL, 10 DE COQUETEL DE PÊSSEGO E 10 DE COQUETEL DE MARACUJÁ.")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=HYPERLINK("https://leilaoonline.net/lote/detalhe/83999", "436")</f>
      </c>
      <c r="B209" s="4" t="s">
        <f>=HYPERLINK("https://leilaoonline.net/lote/detalhe/83999", " LOTE C/ 30 GARRAFAS DE CACHAÇA PRATA. 720ml CADA, ENVELHECIDAS NO BARRIL DE MADEIRA")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=HYPERLINK("https://leilaoonline.net/lote/detalhe/83922", "445")</f>
      </c>
      <c r="B210" s="4" t="s">
        <f>=HYPERLINK("https://leilaoonline.net/lote/detalhe/83922", "30 GARRAFAS DE CACHAÇA BLUE")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=HYPERLINK("https://leilaoonline.net/lote/detalhe/83957", "450")</f>
      </c>
      <c r="B211" s="4" t="s">
        <f>=HYPERLINK("https://leilaoonline.net/lote/detalhe/83957", "03 GARRAFÕES DE 4,5 LITROS CADA DE CACHAÇA PRATA ENVELHECIDA EM BARRIL DE MADEIRA")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=HYPERLINK("https://leilaoonline.net/lote/detalhe/83923", "455")</f>
      </c>
      <c r="B212" s="4" t="s">
        <f>=HYPERLINK("https://leilaoonline.net/lote/detalhe/83923", "30 GARRAFAS DE CACHAÇA SABOR AMARULA, 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=HYPERLINK("https://leilaoonline.net/lote/detalhe/83930", "475")</f>
      </c>
      <c r="B213" s="4" t="s">
        <f>=HYPERLINK("https://leilaoonline.net/lote/detalhe/83930",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=HYPERLINK("https://leilaoonline.net/lote/detalhe/83932", "485")</f>
      </c>
      <c r="B214" s="4" t="s">
        <f>=HYPERLINK("https://leilaoonline.net/lote/detalhe/83932", " 30 GARRAFAS DE CACHAÇA PRATA DE ALAMBIQUE, ENVELHECIDAS NO BARRIL DE MADEIRA,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=HYPERLINK("https://leilaoonline.net/lote/detalhe/83927", "490")</f>
      </c>
      <c r="B215" s="4" t="s">
        <f>=HYPERLINK("https://leilaoonline.net/lote/detalhe/83927", "30 GARRAFAS DE CACHAÇA SABOR LIMÃO,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=HYPERLINK("https://leilaoonline.net/lote/detalhe/83970", "500")</f>
      </c>
      <c r="B216" s="4" t="s">
        <f>=HYPERLINK("https://leilaoonline.net/lote/detalhe/83970", " LOTE C/ 30 GARRAFAS DE COQUETEL DE MARACUJÁ 96. (13,5 GL)")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=HYPERLINK("https://leilaoonline.net/lote/detalhe/83931", "505")</f>
      </c>
      <c r="B217" s="4" t="s">
        <f>=HYPERLINK("https://leilaoonline.net/lote/detalhe/83931", "30 GARRAFAS DE CACHAÇA COQUINHO - 700ml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=HYPERLINK("https://leilaoonline.net/lote/detalhe/83983", "525")</f>
      </c>
      <c r="B218" s="4" t="s">
        <f>=HYPERLINK("https://leilaoonline.net/lote/detalhe/83983", " 30 GARRAFAS DE CACHAÇA CANELINHA MEL - 700ml CADA GARRAF")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=HYPERLINK("https://leilaoonline.net/lote/detalhe/84052", "526")</f>
      </c>
      <c r="B219" s="4" t="s">
        <f>=HYPERLINK("https://leilaoonline.net/lote/detalhe/84052", " LOTE COM APROX. 100 UNIDADES DE SPINNERS , DIVERSOS MODELOS E CORES. (sem uso, nas caixas) [ Confira o Vídeo ]")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=HYPERLINK("https://leilaoonline.net/lote/detalhe/83933", "530")</f>
      </c>
      <c r="B220" s="4" t="s">
        <f>=HYPERLINK("https://leilaoonline.net/lote/detalhe/83933", "30 GARRAFAS DE CACHAÇA COQUINHO MEL - 700ml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=HYPERLINK("https://leilaoonline.net/lote/detalhe/83934", "545")</f>
      </c>
      <c r="B221" s="4" t="s">
        <f>=HYPERLINK("https://leilaoonline.net/lote/detalhe/83934", " 30 GARRAFAS DE CACHAÇA SABOR UMBURANA MEL, 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=HYPERLINK("https://leilaoonline.net/lote/detalhe/83926", "550")</f>
      </c>
      <c r="B222" s="4" t="s">
        <f>=HYPERLINK("https://leilaoonline.net/lote/detalhe/83926", "30 GARRAFAS DE VODKA 96, 1000ml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=HYPERLINK("https://leilaoonline.net/lote/detalhe/83949", "552")</f>
      </c>
      <c r="B223" s="4" t="s">
        <f>=HYPERLINK("https://leilaoonline.net/lote/detalhe/83949", "10 GARRAFÕES DE 4,5 LITROS CADA DE CACHAÇA PRATA ENVELHECIDA EM BARRIL DE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=HYPERLINK("https://leilaoonline.net/lote/detalhe/83946", "559")</f>
      </c>
      <c r="B224" s="4" t="s">
        <f>=HYPERLINK("https://leilaoonline.net/lote/detalhe/83946", "30 GARRAFAS DE CACHAÇA COQUETEL GREEN HORTELÃ C/ ANIS")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=HYPERLINK("https://leilaoonline.net/lote/detalhe/83981", "560")</f>
      </c>
      <c r="B225" s="4" t="s">
        <f>=HYPERLINK("https://leilaoonline.net/lote/detalhe/83981", " 30 GARRAFAS DE CACHAÇA SABOR UMBURANA MEL, 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=HYPERLINK("https://leilaoonline.net/lote/detalhe/83978", "561")</f>
      </c>
      <c r="B226" s="4" t="s">
        <f>=HYPERLINK("https://leilaoonline.net/lote/detalhe/83978", "30 GARRAFAS DE CACHAÇA AMARULA MEL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=HYPERLINK("https://leilaoonline.net/lote/detalhe/83909", "562")</f>
      </c>
      <c r="B227" s="4" t="s">
        <f>=HYPERLINK("https://leilaoonline.net/lote/detalhe/83909", " 30 GARRAFAS DE CACHAÇA CANELINHA MEL - 700ml CADA GARRAFA")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=HYPERLINK("https://leilaoonline.net/lote/detalhe/84007", "563")</f>
      </c>
      <c r="B228" s="4" t="s">
        <f>=HYPERLINK("https://leilaoonline.net/lote/detalhe/84007", " LOTE COM APROX. 300 UNIDADES DE SPINNERS , DIVERSOS MODELOS E CORES. (sem uso, nas caixas) [ Confira o Vídeo ]")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=HYPERLINK("https://leilaoonline.net/lote/detalhe/84066", "564")</f>
      </c>
      <c r="B229" s="4" t="s">
        <f>=HYPERLINK("https://leilaoonline.net/lote/detalhe/84066", "DIVERSOS PARALAMAS DE MOTOS ANTIGAS, DE CG 125, YAMAHA RX 125, CICLOMOTOR ANTIGOS")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=HYPERLINK("https://leilaoonline.net/lote/detalhe/83942", "565")</f>
      </c>
      <c r="B230" s="4" t="s">
        <f>=HYPERLINK("https://leilaoonline.net/lote/detalhe/83942", "30 GARRAFAS DE CACHAÇA SABOR COQUINHO COM MEL")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=HYPERLINK("https://leilaoonline.net/lote/detalhe/84013", "566")</f>
      </c>
      <c r="B231" s="4" t="s">
        <f>=HYPERLINK("https://leilaoonline.net/lote/detalhe/84013", "KIT COLEÇÃO C/ 30 MINI GARRAFAS SUVENIR. 60ml CADA, SENDO CACHAÇA/ VODKA / BLEND/ LICORES/ COQUETEL E OUTROS. CERCA DE 30 SABORES DIFERENTES. GARRAFAS DE VIDRO, TAMPA DE ALUMÍNIO, BEBIDAS ORIGINAIS.")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190,00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=HYPERLINK("https://leilaoonline.net/lote/detalhe/83979", "569")</f>
      </c>
      <c r="B232" s="4" t="s">
        <f>=HYPERLINK("https://leilaoonline.net/lote/detalhe/83979", "30 GARRAFAS DE CACHAÇA AMARULA MEL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=HYPERLINK("https://leilaoonline.net/lote/detalhe/83943", "570")</f>
      </c>
      <c r="B233" s="4" t="s">
        <f>=HYPERLINK("https://leilaoonline.net/lote/detalhe/83943", "30 GARRAFAS DE CACHAÇA SABOR AMARULA")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=HYPERLINK("https://leilaoonline.net/lote/detalhe/84006", "574")</f>
      </c>
      <c r="B234" s="4" t="s">
        <f>=HYPERLINK("https://leilaoonline.net/lote/detalhe/84006", " LOTE COM APROX. 100 UNIDADES DE SPINNERS , DIVERSOS MODELOS E CORES. (sem uso, nas caixas) [ Confira o Vídeo ]")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=HYPERLINK("https://leilaoonline.net/lote/detalhe/83936", "575")</f>
      </c>
      <c r="B235" s="4" t="s">
        <f>=HYPERLINK("https://leilaoonline.net/lote/detalhe/83936", " 30 GARRAFAS, SENDO: 10 DE LICOR DE COQUINHO MEL, 10 DE COQUETEL DE PÊSSEGO E 10 DE COQUETEL DE MARACUJÁ.")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=HYPERLINK("https://leilaoonline.net/lote/detalhe/83911", "577")</f>
      </c>
      <c r="B236" s="4" t="s">
        <f>=HYPERLINK("https://leilaoonline.net/lote/detalhe/83911", " 30 GARRAFAS DE VINHOS, TINTO SUAVE, TINTO SECO, BRANCO SUAVE, BRANCO SECO E ROSADO, SAFRA DELVIGO LEGÍTIMO, DE SANTA CATARINA")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=HYPERLINK("https://leilaoonline.net/lote/detalhe/83989", "578")</f>
      </c>
      <c r="B237" s="4" t="s">
        <f>=HYPERLINK("https://leilaoonline.net/lote/detalhe/83989", " 30 GARRAFAS DE CACHAÇA SABOR BANANA - 700ml CADA GARRAFA")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=HYPERLINK("https://leilaoonline.net/lote/detalhe/83939", "580")</f>
      </c>
      <c r="B238" s="4" t="s">
        <f>=HYPERLINK("https://leilaoonline.net/lote/detalhe/83939", "30 GARRAFAS DE CACHAÇA BLEND AMADEIRADA,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=HYPERLINK("https://leilaoonline.net/lote/detalhe/84051", "581")</f>
      </c>
      <c r="B239" s="4" t="s">
        <f>=HYPERLINK("https://leilaoonline.net/lote/detalhe/84051", " LOTE COM APROX. 100 UNIDADES DE SPINNERS , DIVERSOS MODELOS E CORES. (sem uso, nas caixas) [ Confira o Vídeo ]")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=HYPERLINK("https://leilaoonline.net/lote/detalhe/83955", "582")</f>
      </c>
      <c r="B240" s="4" t="s">
        <f>=HYPERLINK("https://leilaoonline.net/lote/detalhe/83955", "10 GARRAFÕES DE 4,5 LITROS CADA DE CACHAÇA AMARELINHA ENVELHECIDA EM BARRIL DE MADEIRA DE CARVALHO")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=HYPERLINK("https://leilaoonline.net/lote/detalhe/83991", "665")</f>
      </c>
      <c r="B241" s="4" t="s">
        <f>=HYPERLINK("https://leilaoonline.net/lote/detalhe/83991", " 30 GARRAFAS DE CACHAÇA SABOR AMARULA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=HYPERLINK("https://leilaoonline.net/lote/detalhe/84020", "675")</f>
      </c>
      <c r="B242" s="4" t="s">
        <f>=HYPERLINK("https://leilaoonline.net/lote/detalhe/84020", " 30 GARRAFAS DE CACHAÇA SABORES VARIADOS - 700ml CADA GARRAFA")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=HYPERLINK("https://leilaoonline.net/lote/detalhe/84018", "690")</f>
      </c>
      <c r="B243" s="4" t="s">
        <f>=HYPERLINK("https://leilaoonline.net/lote/detalhe/84018", " 30 GARRAFAS DE CACHAÇA SABOR CANELINHA OURO - 700ml CADA GARRAFA")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=HYPERLINK("https://leilaoonline.net/lote/detalhe/83973", "700")</f>
      </c>
      <c r="B244" s="4" t="s">
        <f>=HYPERLINK("https://leilaoonline.net/lote/detalhe/83973", " LOTE C/ 30 GARRAFAS DE COQUETEL DE MARACUJÁ 96. (13,5 GL)")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=HYPERLINK("https://leilaoonline.net/lote/detalhe/83968", "702")</f>
      </c>
      <c r="B245" s="4" t="s">
        <f>=HYPERLINK("https://leilaoonline.net/lote/detalhe/83968", " LOTE C/ 30 GARRAFAS DE CACHAÇA DE BANANA (38 GL). 720ml CADA, FEITA COM EXTRATO NATURAL DE BANANA (CACHAÇA DA ROÇA)")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=HYPERLINK("https://leilaoonline.net/lote/detalhe/84041", "703")</f>
      </c>
      <c r="B246" s="4" t="s">
        <f>=HYPERLINK("https://leilaoonline.net/lote/detalhe/84041", "30 GARRAFAS DE CACHAÇA SABOR COQUINHO COM MEL")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=HYPERLINK("https://leilaoonline.net/lote/detalhe/84021", "704")</f>
      </c>
      <c r="B247" s="4" t="s">
        <f>=HYPERLINK("https://leilaoonline.net/lote/detalhe/84021", "200 GARRAFAS DE CACHAÇA SABORES VARIADOS - 700ml CADA GARRAFA")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1.700,00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=HYPERLINK("https://leilaoonline.net/lote/detalhe/84027", "705")</f>
      </c>
      <c r="B248" s="4" t="s">
        <f>=HYPERLINK("https://leilaoonline.net/lote/detalhe/84027", " 30 GARRAFAS DE CACHAÇA SABOR PEQUI - 700ml CADA GARRAFA")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=HYPERLINK("https://leilaoonline.net/lote/detalhe/84034", "707")</f>
      </c>
      <c r="B249" s="4" t="s">
        <f>=HYPERLINK("https://leilaoonline.net/lote/detalhe/84034", " 30 GARRAFAS DE CACHAÇA SABOR UMBURANA COM MEL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=HYPERLINK("https://leilaoonline.net/lote/detalhe/83992", "709")</f>
      </c>
      <c r="B250" s="4" t="s">
        <f>=HYPERLINK("https://leilaoonline.net/lote/detalhe/83992", " 30 GARRAFAS DE CACHAÇA SABOR UMBURANA COM MEL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=HYPERLINK("https://leilaoonline.net/lote/detalhe/84050", "710")</f>
      </c>
      <c r="B251" s="4" t="s">
        <f>=HYPERLINK("https://leilaoonline.net/lote/detalhe/84050", " LOTE COM APROX. 300 UNIDADES DE SPINNERS , DIVERSOS MODELOS E CORES. (sem uso, nas caixas) [ Confira o Vídeo ]")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450,00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=HYPERLINK("https://leilaoonline.net/lote/detalhe/84005", "711")</f>
      </c>
      <c r="B252" s="4" t="s">
        <f>=HYPERLINK("https://leilaoonline.net/lote/detalhe/84005", "KIT COLEÇÃO C/ 30 MINI GARRAFAS SUVENIR. 60ml CADA, SENDO CACHAÇA/ VODKA / BLEND/ LICORES/ COQUETEL E OUTROS. CERCA DE 30 SABORES DIFERENTES. GARRAFAS DE VIDRO, TAMPA DE ALUMÍNIO, BEBIDAS ORIGINAIS.")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190,00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=HYPERLINK("https://leilaoonline.net/lote/detalhe/83994", "712")</f>
      </c>
      <c r="B253" s="4" t="s">
        <f>=HYPERLINK("https://leilaoonline.net/lote/detalhe/83994", "30 GARRAFAS DE CACHAÇA CARVALHO OURO")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=HYPERLINK("https://leilaoonline.net/lote/detalhe/83971", "713")</f>
      </c>
      <c r="B254" s="4" t="s">
        <f>=HYPERLINK("https://leilaoonline.net/lote/detalhe/83971", " LOTE C/ 30 GARRAFAS DE COQUETEL DE PÊSSEGO. 720ml CADA.")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=HYPERLINK("https://leilaoonline.net/lote/detalhe/83974", "714")</f>
      </c>
      <c r="B255" s="4" t="s">
        <f>=HYPERLINK("https://leilaoonline.net/lote/detalhe/83974", " LOTE C/ 30 GARRAFAS DE CACHAÇA DE BANANA (38 GL). 720ml CADA, FEITA COM EXTRATO NATURAL DE BANANA (CACHAÇA DA ROÇA)")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=HYPERLINK("https://leilaoonline.net/lote/detalhe/84019", "715")</f>
      </c>
      <c r="B256" s="4" t="s">
        <f>=HYPERLINK("https://leilaoonline.net/lote/detalhe/84019", " 30 GARRAFAS DE CACHAÇA SABORES VARIADOS - 700ml CADA GARRAFA")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=HYPERLINK("https://leilaoonline.net/lote/detalhe/84046", "716")</f>
      </c>
      <c r="B257" s="4" t="s">
        <f>=HYPERLINK("https://leilaoonline.net/lote/detalhe/84046", "30 GARRAFAS DE CACHAÇA DE CARVALHO, ENVELHECIDA EM BARRIL DE MADEIRA DE CARVALHO, (MACIA E AMADEIRADA)")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=HYPERLINK("https://leilaoonline.net/lote/detalhe/84009", "730")</f>
      </c>
      <c r="B258" s="4" t="s">
        <f>=HYPERLINK("https://leilaoonline.net/lote/detalhe/84009", " LOTE C/ 30 GARRAFAS DE CACHAÇA AMARELINHA. 720ml CADA, ENVELHECIDAS DIRETO DE BARRIS DE CARVALHO.")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=HYPERLINK("https://leilaoonline.net/lote/detalhe/84011", "745")</f>
      </c>
      <c r="B259" s="4" t="s">
        <f>=HYPERLINK("https://leilaoonline.net/lote/detalhe/84011", "KIT COLEÇÃO C/ 30 MINI GARRAFAS SUVENIR. 60ml CADA, SENDO CACHAÇA/ VODKA / BLEND/ LICORES/ COQUETEL E OUTROS. CERCA DE 30 SABORES DIFERENTES. GARRAFAS DE VIDRO, TAMPA DE ALUMÍNIO, BEBIDAS ORIGINAIS.")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190,00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=HYPERLINK("https://leilaoonline.net/lote/detalhe/84038", "750")</f>
      </c>
      <c r="B260" s="4" t="s">
        <f>=HYPERLINK("https://leilaoonline.net/lote/detalhe/84038", " 30 GARRAFAS DE CACHAÇA SABOR JABUTICABA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=HYPERLINK("https://leilaoonline.net/lote/detalhe/84031", "752")</f>
      </c>
      <c r="B261" s="4" t="s">
        <f>=HYPERLINK("https://leilaoonline.net/lote/detalhe/84031", " 30 GARRAFAS DE CACHAÇA SABOR UMBURANA - 700ml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=HYPERLINK("https://leilaoonline.net/lote/detalhe/84039", "753")</f>
      </c>
      <c r="B262" s="4" t="s">
        <f>=HYPERLINK("https://leilaoonline.net/lote/detalhe/84039", " 30 GARRAFAS DE CACHAÇA SABOR JABUTICABA - 700ml CADA GARRAFA")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=HYPERLINK("https://leilaoonline.net/lote/detalhe/84055", "754")</f>
      </c>
      <c r="B263" s="4" t="s">
        <f>=HYPERLINK("https://leilaoonline.net/lote/detalhe/84055", " LOTE COM APROX. 100 UNIDADES DE SPINNERS , DIVERSOS MODELOS E CORES. (sem uso, nas caixas) [ Confira o Vídeo ]")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=HYPERLINK("https://leilaoonline.net/lote/detalhe/84012", "755")</f>
      </c>
      <c r="B264" s="4" t="s">
        <f>=HYPERLINK("https://leilaoonline.net/lote/detalhe/84012", "KIT COLEÇÃO C/ 30 MINI GARRAFAS SUVENIR. 60ml CADA, SENDO CACHAÇA/ VODKA / BLEND/ LICORES/ COQUETEL E OUTROS. CERCA DE 30 SABORES DIFERENTES. GARRAFAS DE VIDRO, TAMPA DE ALUMÍNIO, BEBIDAS ORIGINAIS.")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190,00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=HYPERLINK("https://leilaoonline.net/lote/detalhe/84044", "755")</f>
      </c>
      <c r="B265" s="4" t="s">
        <f>=HYPERLINK("https://leilaoonline.net/lote/detalhe/84044", "100 GARRAFAS DE CACHAÇA SABORES VARIADOS - 700ml CADA GARRAFA")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=HYPERLINK("https://leilaoonline.net/lote/detalhe/84017", "757")</f>
      </c>
      <c r="B266" s="4" t="s">
        <f>=HYPERLINK("https://leilaoonline.net/lote/detalhe/84017", " 30 GARRAFAS DE CACHAÇA SABOR CANELINHA OURO - 700ml CADA GARRAFA")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=HYPERLINK("https://leilaoonline.net/lote/detalhe/83963", "758")</f>
      </c>
      <c r="B267" s="4" t="s">
        <f>=HYPERLINK("https://leilaoonline.net/lote/detalhe/83963", " LOTE C/ 30 GARRAFAS DE CACHAÇA PRATA. 720ml CADA, ENVELHECIDAS NO BARRIL DE MADEIRA")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=HYPERLINK("https://leilaoonline.net/lote/detalhe/84025", "760")</f>
      </c>
      <c r="B268" s="4" t="s">
        <f>=HYPERLINK("https://leilaoonline.net/lote/detalhe/84025", "300 GARRAFAS DE CACHAÇA SABORES VARIADOS - 700ml CADA GARRAFA")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=HYPERLINK("https://leilaoonline.net/lote/detalhe/83987", "765")</f>
      </c>
      <c r="B269" s="4" t="s">
        <f>=HYPERLINK("https://leilaoonline.net/lote/detalhe/83987", " LOTE COM APROX. 100 UNIDADES DE SPINNERS , DIVERSOS MODELOS E CORES. (sem uso, nas caixas) [ Confira o Vídeo ]")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150,00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=HYPERLINK("https://leilaoonline.net/lote/detalhe/84045", "770")</f>
      </c>
      <c r="B270" s="4" t="s">
        <f>=HYPERLINK("https://leilaoonline.net/lote/detalhe/84045", "30 GARRAFAS DE CACHAÇA DE CARVALHO, ENVELHECIDA EM BARRIL DE MADEIRA DE CARVALHO, (MACIA E AMADEIRADA)")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=HYPERLINK("https://leilaoonline.net/lote/detalhe/83967", "771")</f>
      </c>
      <c r="B271" s="4" t="s">
        <f>=HYPERLINK("https://leilaoonline.net/lote/detalhe/83967", " 30 GARRAFAS DE CACHAÇA AMARELINHA DE ALAMBIQUE, ARMAZENADAS E ENVELHECIDAS EM BARRIL DE CARVALHO, 700ml CADA GARRAFA")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=HYPERLINK("https://leilaoonline.net/lote/detalhe/84015", "777")</f>
      </c>
      <c r="B272" s="4" t="s">
        <f>=HYPERLINK("https://leilaoonline.net/lote/detalhe/84015", " 30 GARRAFAS DE CACHAÇA SABOR COQUNHO MEL - 700ml CADA GARRAFA")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=HYPERLINK("https://leilaoonline.net/lote/detalhe/83972", "799")</f>
      </c>
      <c r="B273" s="4" t="s">
        <f>=HYPERLINK("https://leilaoonline.net/lote/detalhe/83972", " LOTE C/ 30 GARRAFAS DE CACHAÇA DE BANANA (38 GL). 720ml CADA, FEITA COM EXTRATO NATURAL DE BANANA (CACHAÇA DA ROÇA)")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=HYPERLINK("https://leilaoonline.net/lote/detalhe/83952", "800")</f>
      </c>
      <c r="B274" s="4" t="s">
        <f>=HYPERLINK("https://leilaoonline.net/lote/detalhe/83952", "03 GARRAFÕES DE 4,5 LITROS CADA DE CACHAÇA AMARELINHA ENVELHECIDA EM BARRIL DE MADEIRA DE CARVALHO")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120,00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=HYPERLINK("https://leilaoonline.net/lote/detalhe/84016", "801")</f>
      </c>
      <c r="B275" s="4" t="s">
        <f>=HYPERLINK("https://leilaoonline.net/lote/detalhe/84016", " 30 GARRAFAS DE CACHAÇA SABOR COQUNHO MEL - 700ml CADA GARRAFA")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=HYPERLINK("https://leilaoonline.net/lote/detalhe/84028", "805")</f>
      </c>
      <c r="B276" s="4" t="s">
        <f>=HYPERLINK("https://leilaoonline.net/lote/detalhe/84028", " 30 GARRAFAS DE CACHAÇA SABOR PEQUI - 700ml CADA GARRAFA")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=HYPERLINK("https://leilaoonline.net/lote/detalhe/83982", "806")</f>
      </c>
      <c r="B277" s="4" t="s">
        <f>=HYPERLINK("https://leilaoonline.net/lote/detalhe/83982", "30 GARRAFAS DE CACHAÇA DE CARVALHO, ENVELHECIDA EM BARRIL DE MADEIRA DE CARVALHO, (MACIA E AMADEIRADA)")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2026-06-15T00:26:47.00Z</dcterms:created>
  <dc:creator>Tellks Tecnologia</dc:creator>
  <cp:revision>0</cp:revision>
</cp:coreProperties>
</file>