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e 2 REBOQUES RANDON  (PUMA 205, FARMALL 95,  N.H. TS 6020, VALTRA BM 100-4)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=HYPERLINK("https://leilaoonline.net/lote/detalhe/80841", "001")</f>
      </c>
      <c r="B11" s="4" t="s">
        <f>=HYPERLINK("https://leilaoonline.net/lote/detalhe/80841", " TRATOR CASE FARMALL 95 FROTA 2920 ANO:  2013 Horímetro:  14231 N. SÉRIE:   HCCZFA95KDCK08211 EQUIPAMENTO PAROU FUNCIONANDO, PNEUS MEIA VIDA.  ESTADO GERAL, conforme síntese anexo.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=HYPERLINK("https://leilaoonline.net/lote/detalhe/80840", "002")</f>
      </c>
      <c r="B12" s="4" t="s">
        <f>=HYPERLINK("https://leilaoonline.net/lote/detalhe/80840", " TRATOR CASE FARMALL 95 FROTA - 52277 ANO:  2013 Horímetro:  1999.9 N. SÉRIE:   HCCZFA95CDCK07622 EQUIPAMENTO PAROU FUNCIONANDO, PNEUS MEIA VIDA.  ESTADO GERAL, conforme síntese anexo. ")</f>
      </c>
      <c r="C12" s="4" t="inlineStr">
        <is>
          <t>Vendido</t>
        </is>
      </c>
      <c r="D12" s="4" t="inlineStr">
        <is>
          <t>86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=HYPERLINK("https://leilaoonline.net/lote/detalhe/80846", "003")</f>
      </c>
      <c r="B13" s="4" t="s">
        <f>=HYPERLINK("https://leilaoonline.net/lote/detalhe/80846", " TRATOR CASE FARMALL 95  FROTA - 52283 ANO:  2013 Horímetro:  16498.9 N. SÉRIE:   HCCZFA95VDCY12099 EQUIPAMENTO PAROU FUNCIONANDO, PNEUS MEIA VIDA.  ESTADO GERAL, conforme síntese anexo.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84.000,00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=HYPERLINK("https://leilaoonline.net/lote/detalhe/80853", "004")</f>
      </c>
      <c r="B14" s="4" t="s">
        <f>=HYPERLINK("https://leilaoonline.net/lote/detalhe/80853", " TRATOR NEW HOLLAND, NH TS 6020 FROTA - 52260 ANO:  2011 Horímetro:  2312.6 N. SÉRIE:   ZBCE89798 EQUIPAMENTO PAROU FUNCIONANDO, PNEUS MEIA VIDA.  ESTADO GERAL, conforme síntese anexo. ")</f>
      </c>
      <c r="C14" s="4" t="inlineStr">
        <is>
          <t>Vendido</t>
        </is>
      </c>
      <c r="D14" s="4" t="inlineStr">
        <is>
          <t>114</t>
        </is>
      </c>
      <c r="E14" s="5" t="inlineStr">
        <is>
          <t>91.000,00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=HYPERLINK("https://leilaoonline.net/lote/detalhe/80842", "005")</f>
      </c>
      <c r="B15" s="4" t="s">
        <f>=HYPERLINK("https://leilaoonline.net/lote/detalhe/80842", " TRATOR NEW HOLLAND, NH TS 6020 FROTA - 52261 ANO:  2011 Horímetro:  23085.4 N. SÉRIE:   ZBCE89758 EQUIPAMENTO PAROU FUNCIONANDO, PNEUS MEIA VIDA.  ESTADO GERAL, conforme síntese anexo. ")</f>
      </c>
      <c r="C15" s="4" t="inlineStr">
        <is>
          <t>Vendido</t>
        </is>
      </c>
      <c r="D15" s="4" t="inlineStr">
        <is>
          <t>80</t>
        </is>
      </c>
      <c r="E15" s="5" t="inlineStr">
        <is>
          <t>74.500,00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=HYPERLINK("https://leilaoonline.net/lote/detalhe/80850", "006")</f>
      </c>
      <c r="B16" s="4" t="s">
        <f>=HYPERLINK("https://leilaoonline.net/lote/detalhe/80850", " TRATOR VALTRA BM 100-4 FROTA 2282 ANO:  2010 Horímetro:  14195.3 N. SÉRIE:   AAAT20070ABM000834 EQUIPAMENTO PAROU FUNCIONANDO, PNEUS MEIA VIDA.  ESTADO GERAL, conforme síntese anexo. ")</f>
      </c>
      <c r="C16" s="4" t="inlineStr">
        <is>
          <t>Vendido</t>
        </is>
      </c>
      <c r="D16" s="4" t="inlineStr">
        <is>
          <t>114</t>
        </is>
      </c>
      <c r="E16" s="5" t="inlineStr">
        <is>
          <t>95.500,00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=HYPERLINK("https://leilaoonline.net/lote/detalhe/80854", "007")</f>
      </c>
      <c r="B17" s="4" t="s">
        <f>=HYPERLINK("https://leilaoonline.net/lote/detalhe/80854", " TRATOR NEW HOLLAND, NH TS 6020 FROTA 2919 ANO:  2011 Horímetro:  16567.1 N. SÉRIE:   634CC201571 EQUIPAMENTO PAROU FUNCIONANDO, PNEUS MEIA VIDA.  ESTADO GERAL, conforme síntese anexo. ")</f>
      </c>
      <c r="C17" s="4" t="inlineStr">
        <is>
          <t>Vendido</t>
        </is>
      </c>
      <c r="D17" s="4" t="inlineStr">
        <is>
          <t>106</t>
        </is>
      </c>
      <c r="E17" s="5" t="inlineStr">
        <is>
          <t>87.000,00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=HYPERLINK("https://leilaoonline.net/lote/detalhe/80855", "008")</f>
      </c>
      <c r="B18" s="4" t="s">
        <f>=HYPERLINK("https://leilaoonline.net/lote/detalhe/80855", " TRATOR  CASE PUMA 205 FROTA -52272 ANO:  2014 Horímetro:  23811.3 N. SÉRIE:   HCCZC205JDCR04659 EQUIPAMENTO PAROU FUNCIONANDO, PNEUS MEIA VIDA.  ESTADO GERAL, conforme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=HYPERLINK("https://leilaoonline.net/lote/detalhe/80851", "009")</f>
      </c>
      <c r="B19" s="4" t="s">
        <f>=HYPERLINK("https://leilaoonline.net/lote/detalhe/80851", " TRATOR  CASE PUMA 205 FROTA -52276 ANO:  2014 Horímetro:  19391.8 N. SÉRIE:   HCCZC205KDCR10072 EQUIPAMENTO PAROU FUNCIONANDO, PNEUS MEIA VIDA.  ESTADO GERAL, conforme síntese anexo.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=HYPERLINK("https://leilaoonline.net/lote/detalhe/80848", "010")</f>
      </c>
      <c r="B20" s="4" t="s">
        <f>=HYPERLINK("https://leilaoonline.net/lote/detalhe/80848", " TRATOR  CASE PUMA 205 FROTA - 52278 ANO:  2014 Horímetro:  21838.5 N. SÉRIE:   HCCZC205EDCR10082 EQUIPAMENTO PAROU FUNCIONANDO, PNEUS MEIA VIDA.  ESTADO GERAL, conforme síntese anexo.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=HYPERLINK("https://leilaoonline.net/lote/detalhe/80849", "011")</f>
      </c>
      <c r="B21" s="4" t="s">
        <f>=HYPERLINK("https://leilaoonline.net/lote/detalhe/80849", " TRATOR  CASE PUMA 205 FROTA 52279 ANO:  2014 Horímetro:  19958.4 N. SÉRIE:   HCCZC205CDCR10107 EQUIPAMENTO PAROU FUNCIONANDO, PNEUS MEIA VIDA.  ESTADO GERAL, conforme síntese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96.000,00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=HYPERLINK("https://leilaoonline.net/lote/detalhe/80856", "012")</f>
      </c>
      <c r="B22" s="4" t="s">
        <f>=HYPERLINK("https://leilaoonline.net/lote/detalhe/80856", " TRATOR  CASE PUMA 205 FROTA 52280 ANO:  2014 Horímetro:  21731.1 N. SÉRIE:   HCCZC205PDCR10099 EQUIPAMENTO PAROU FUNCIONANDO, PNEUS MEIA VIDA.  ESTADO GERAL, conforme síntese anexo.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97.000,00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=HYPERLINK("https://leilaoonline.net/lote/detalhe/80847", "013")</f>
      </c>
      <c r="B23" s="4" t="s">
        <f>=HYPERLINK("https://leilaoonline.net/lote/detalhe/80847", " TRATOR  CASE PUMA 205 FROTA - 52282 ANO:  2014 Horímetro:  18990.7 N. SÉRIE:   HCCZC205CDCR10049 EQUIPAMENTO PAROU FUNCIONANDO, PNEUS MEIA VIDA.  ESTADO GERAL, conforme síntese anexo.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112.500,00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=HYPERLINK("https://leilaoonline.net/lote/detalhe/80845", "014")</f>
      </c>
      <c r="B24" s="4" t="s">
        <f>=HYPERLINK("https://leilaoonline.net/lote/detalhe/80845", " TRATOR  CASE PUMA 205 FROTA -52281 ANO:  2013 Horímetro:  17822 N. SÉRIE:   HCCZC205CDCR09810 EQUIPAMENTO PAROU FUNCIONANDO, PNEUS MEIA VIDA.  ESTADO GERAL, conforme síntese anexo. ")</f>
      </c>
      <c r="C24" s="4" t="inlineStr">
        <is>
          <t>Vendido</t>
        </is>
      </c>
      <c r="D24" s="4" t="inlineStr">
        <is>
          <t>42</t>
        </is>
      </c>
      <c r="E24" s="5" t="inlineStr">
        <is>
          <t>104.500,00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=HYPERLINK("https://leilaoonline.net/lote/detalhe/80844", "015")</f>
      </c>
      <c r="B25" s="4" t="s">
        <f>=HYPERLINK("https://leilaoonline.net/lote/detalhe/80844", " TRATOR  CASE PUMA 205 FROTA - 52284 ANO:  2013 Horímetro:  20508.7 N. SÉRIE:   HCCZC205EDCR11197 EQUIPAMENTO PAROU FUNCIONANDO, PNEUS MEIA VIDA.  ESTADO GERAL, conforme síntese anexo. ")</f>
      </c>
      <c r="C25" s="4" t="inlineStr">
        <is>
          <t>Vendido</t>
        </is>
      </c>
      <c r="D25" s="4" t="inlineStr">
        <is>
          <t>23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=HYPERLINK("https://leilaoonline.net/lote/detalhe/80843", "016")</f>
      </c>
      <c r="B26" s="4" t="s">
        <f>=HYPERLINK("https://leilaoonline.net/lote/detalhe/80843", " SEMI REBOQUE PRANCHA 2 EIXOS, RANDON  FROTA  55202 ANO:  2008 CHASSI:  9ADC135222M174648 O EQUIPAMENTO PAROU FUNCIONANDO,  PNEUS RUINS. ESTADO GERAL, conforme síntese anexo. ")</f>
      </c>
      <c r="C26" s="4" t="inlineStr">
        <is>
          <t>Vendido</t>
        </is>
      </c>
      <c r="D26" s="4" t="inlineStr">
        <is>
          <t>112</t>
        </is>
      </c>
      <c r="E26" s="5" t="inlineStr">
        <is>
          <t>100.500,00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=HYPERLINK("https://leilaoonline.net/lote/detalhe/80852", "017")</f>
      </c>
      <c r="B27" s="4" t="s">
        <f>=HYPERLINK("https://leilaoonline.net/lote/detalhe/80852", " SEMI REBOQUE PRANCHA 2 EIXOS, RANDON FROTA  55204 ANO:  2011 CHASSI:  9ADC1322BBM332976 O EQUIPAMENTO PAROU FUNCIONANDO,  PNEUS RUINS. ESTADO GERAL, conforme síntese anexo. ")</f>
      </c>
      <c r="C27" s="4" t="inlineStr">
        <is>
          <t>Vendido</t>
        </is>
      </c>
      <c r="D27" s="4" t="inlineStr">
        <is>
          <t>123</t>
        </is>
      </c>
      <c r="E27" s="5" t="inlineStr">
        <is>
          <t>97.500,00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2026-04-15T02:14:00.00Z</dcterms:created>
  <dc:creator>Tellks Tecnologia</dc:creator>
  <cp:revision>0</cp:revision>
</cp:coreProperties>
</file>