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S-10 e Blazer Diesel • Fusion 15 • Chevr. Munck • Transit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=HYPERLINK("https://leilaoonline.net/lote/detalhe/80559", "002")</f>
      </c>
      <c r="B11" s="4" t="s">
        <f>=HYPERLINK("https://leilaoonline.net/lote/detalhe/80559", "VW/ÔNIBUS; INDUSCAR APACHE, 2006/2006, BRANCO, DIESEL, FROTA 128 -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=HYPERLINK("https://leilaoonline.net/lote/detalhe/80558", "003")</f>
      </c>
      <c r="B12" s="4" t="s">
        <f>=HYPERLINK("https://leilaoonline.net/lote/detalhe/80558", "VW/ÔNIBUS; INDUSCAR APACHE, 2006/2006, BRANCO, DIESEL, FROTA 313 -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=HYPERLINK("https://leilaoonline.net/lote/detalhe/80566", "005")</f>
      </c>
      <c r="B13" s="4" t="s">
        <f>=HYPERLINK("https://leilaoonline.net/lote/detalhe/80566", "IVECO; DAILY 35S14HDCS; 2014/2014; BRANCA; DIESEL - FUNCIONANDO")</f>
      </c>
      <c r="C13" s="4" t="inlineStr">
        <is>
          <t>Não vendido</t>
        </is>
      </c>
      <c r="D13" s="4" t="inlineStr">
        <is>
          <t>202</t>
        </is>
      </c>
      <c r="E13" s="5" t="inlineStr">
        <is>
          <t>102.750,00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=HYPERLINK("https://leilaoonline.net/lote/detalhe/80567", "006")</f>
      </c>
      <c r="B14" s="4" t="s">
        <f>=HYPERLINK("https://leilaoonline.net/lote/detalhe/80567", "GM/S10 COLINA S 4X4; 2011/2011; PRATA; DIESEL - FUNCIONANDO")</f>
      </c>
      <c r="C14" s="4" t="inlineStr">
        <is>
          <t>Vendido</t>
        </is>
      </c>
      <c r="D14" s="4" t="inlineStr">
        <is>
          <t>35</t>
        </is>
      </c>
      <c r="E14" s="5" t="inlineStr">
        <is>
          <t>41.250,00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=HYPERLINK("https://leilaoonline.net/lote/detalhe/80568", "007")</f>
      </c>
      <c r="B15" s="4" t="s">
        <f>=HYPERLINK("https://leilaoonline.net/lote/detalhe/80568", "CAMINHÃO GM/CHEVROLET 13.000 COM MUCK; 1985/1986; CAP 3.750 TON.; GASOLINA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33.700,00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=HYPERLINK("https://leilaoonline.net/lote/detalhe/80562", "008")</f>
      </c>
      <c r="B16" s="4" t="s">
        <f>=HYPERLINK("https://leilaoonline.net/lote/detalhe/80562", "I/FORD FUSION; 2014/2015; PRETA; GASOLINA; FROTA 070 -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=HYPERLINK("https://leilaoonline.net/lote/detalhe/80561", "010")</f>
      </c>
      <c r="B17" s="4" t="s">
        <f>=HYPERLINK("https://leilaoonline.net/lote/detalhe/80561", "NISSAN; FRONTIER XE 4X2; 2012/2013; PRETA; DIESEL")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14.000,00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=HYPERLINK("https://leilaoonline.net/lote/detalhe/80560", "011")</f>
      </c>
      <c r="B18" s="4" t="s">
        <f>=HYPERLINK("https://leilaoonline.net/lote/detalhe/80560", "NISSAN; FRONTIER XE 4X2; 2012/2013; PRETA; DIESEL")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14.000,00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=HYPERLINK("https://leilaoonline.net/lote/detalhe/80563", "016")</f>
      </c>
      <c r="B19" s="4" t="s">
        <f>=HYPERLINK("https://leilaoonline.net/lote/detalhe/80563", "I/FORD TRANSIT 350L TA; 2011/2011; BRANCA; DIESEL - FUNCIONANDO")</f>
      </c>
      <c r="C19" s="4" t="inlineStr">
        <is>
          <t>Não vendido</t>
        </is>
      </c>
      <c r="D19" s="4" t="inlineStr">
        <is>
          <t>51</t>
        </is>
      </c>
      <c r="E19" s="5" t="inlineStr">
        <is>
          <t>28.000,00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=HYPERLINK("https://leilaoonline.net/lote/detalhe/80564", "019")</f>
      </c>
      <c r="B20" s="4" t="s">
        <f>=HYPERLINK("https://leilaoonline.net/lote/detalhe/80564", "VW/KOMBI FURGAO; 2005/2005; BRANCA; GASOLINA; FOOD TRUCK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12.550,00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=HYPERLINK("https://leilaoonline.net/lote/detalhe/80726", "025")</f>
      </c>
      <c r="B21" s="4" t="s">
        <f>=HYPERLINK("https://leilaoonline.net/lote/detalhe/80726", " VW GOL 1.0 GIV 2011/2011 PRATA ALCO./GASOL. FROTA 169")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8.550,00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=HYPERLINK("https://leilaoonline.net/lote/detalhe/80569", "102")</f>
      </c>
      <c r="B22" s="4" t="s">
        <f>=HYPERLINK("https://leilaoonline.net/lote/detalhe/80569", "BAÚ PARA CAMINHÃO TOCO")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=HYPERLINK("https://leilaoonline.net/lote/detalhe/80830", "121")</f>
      </c>
      <c r="B23" s="4" t="s">
        <f>=HYPERLINK("https://leilaoonline.net/lote/detalhe/80830", "I/LIFAN X60 CVT VIP; 2017/2018; VERMELHA; GASOLINA - FUNCIONANDO")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28.250,00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=HYPERLINK("https://leilaoonline.net/lote/detalhe/80725", "200")</f>
      </c>
      <c r="B24" s="4" t="s">
        <f>=HYPERLINK("https://leilaoonline.net/lote/detalhe/80725", "veja o vídeo!! M. BENZ/ACTROS 2646LS6X4; 2011/2012; BRANCA; DIESEL - FUNCIONANDO")</f>
      </c>
      <c r="C24" s="4" t="inlineStr">
        <is>
          <t>Não vendido</t>
        </is>
      </c>
      <c r="D24" s="4" t="inlineStr">
        <is>
          <t>71</t>
        </is>
      </c>
      <c r="E24" s="5" t="inlineStr">
        <is>
          <t>139.450,00</t>
        </is>
      </c>
      <c r="F24" s="4" t="inlineStr">
        <is>
          <t>1550.00</t>
        </is>
      </c>
    </row>
    <row collapsed="false" customFormat="false" customHeight="false" hidden="false" ht="12.1" outlineLevel="0" r="25">
      <c r="A25" s="5" t="s">
        <f>=HYPERLINK("https://leilaoonline.net/lote/detalhe/80717", "202")</f>
      </c>
      <c r="B25" s="4" t="s">
        <f>=HYPERLINK("https://leilaoonline.net/lote/detalhe/80717", "veja o vídeo!! GM/BLAZER COLINA 4X4; 2005/2005; PRETA; DIESEL - FUNCIONANDO")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27.750,00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=HYPERLINK("https://leilaoonline.net/lote/detalhe/80718", "238")</f>
      </c>
      <c r="B26" s="4" t="s">
        <f>=HYPERLINK("https://leilaoonline.net/lote/detalhe/80718", "veja o vídeo!! FORD/FIESTA SEDAN FLEX; 2013/2014; PRATA; ALCO./GASOL. - FUNCIONANDO")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14.750,00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=HYPERLINK("https://leilaoonline.net/lote/detalhe/80721", "270")</f>
      </c>
      <c r="B27" s="4" t="s">
        <f>=HYPERLINK("https://leilaoonline.net/lote/detalhe/80721", "veja o vídeo!! VW/GOL CLI; 1996/1996; VERMELHA; GASOL./GNV - FUNCIONANDO")</f>
      </c>
      <c r="C27" s="4" t="inlineStr">
        <is>
          <t>Vendido</t>
        </is>
      </c>
      <c r="D27" s="4" t="inlineStr">
        <is>
          <t>16</t>
        </is>
      </c>
      <c r="E27" s="5" t="inlineStr">
        <is>
          <t>5.100,00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=HYPERLINK("https://leilaoonline.net/lote/detalhe/80720", "299")</f>
      </c>
      <c r="B28" s="4" t="s">
        <f>=HYPERLINK("https://leilaoonline.net/lote/detalhe/80720", "veja o vídeo!! FORD/BELINA; 1976/1976; MARROM; GASOLINA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4.350,00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2026-05-24T10:27:09.00Z</dcterms:created>
  <dc:creator>Tellks Tecnologia</dc:creator>
  <cp:revision>0</cp:revision>
</cp:coreProperties>
</file>