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=HYPERLINK("https://leilaoonline.net/lote/detalhe/78133", "001")</f>
      </c>
      <c r="B11" s="4" t="s">
        <f>=HYPERLINK("https://leilaoonline.net/lote/detalhe/78133", "[ VÍDEO ] ROLO COMPACTADOR DYNAPAC. MOD. CA25. ANO APROX. 1991")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=HYPERLINK("https://leilaoonline.net/lote/detalhe/78127", "002")</f>
      </c>
      <c r="B12" s="4" t="s">
        <f>=HYPERLINK("https://leilaoonline.net/lote/detalhe/78127", "[ VÍDEO ] TRATOR DE ESTEIRA NEW HOLLAND. MOD. D180C. ANO 2016")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280.100,00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=HYPERLINK("https://leilaoonline.net/lote/detalhe/78277", "003")</f>
      </c>
      <c r="B13" s="4" t="s">
        <f>=HYPERLINK("https://leilaoonline.net/lote/detalhe/78277", "[ VÍDEO ] TRATOR ESTEIRA CATERPILLAR. MOD. D5K. ANO 2008")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185.000,00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=HYPERLINK("https://leilaoonline.net/lote/detalhe/78229", "004")</f>
      </c>
      <c r="B14" s="4" t="s">
        <f>=HYPERLINK("https://leilaoonline.net/lote/detalhe/78229", "[ VÍDEOS ] ESCAVADEIRA KOMATSU. MOD. PC210. ANO 2021 (sem uso, zero horas)")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685.500,00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=HYPERLINK("https://leilaoonline.net/lote/detalhe/78128", "005")</f>
      </c>
      <c r="B15" s="4" t="s">
        <f>=HYPERLINK("https://leilaoonline.net/lote/detalhe/78128", "TRATOR MASSEY FERGUSON. MOD. 3690. ANO 2003.")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=HYPERLINK("https://leilaoonline.net/lote/detalhe/78134", "006")</f>
      </c>
      <c r="B16" s="4" t="s">
        <f>=HYPERLINK("https://leilaoonline.net/lote/detalhe/78134", "[ VÍDEO ] IVECO/ DAILY D CAMPO 3513. ANO 2006.")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56.500,00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=HYPERLINK("https://leilaoonline.net/lote/detalhe/78135", "007")</f>
      </c>
      <c r="B17" s="4" t="s">
        <f>=HYPERLINK("https://leilaoonline.net/lote/detalhe/78135", "[ VÍDEO ] ROLO COMPACTADOR MULLER. MOD. AP23.ANO APROX. 90")</f>
      </c>
      <c r="C17" s="4" t="inlineStr">
        <is>
          <t>Vendido</t>
        </is>
      </c>
      <c r="D17" s="4" t="inlineStr">
        <is>
          <t>1</t>
        </is>
      </c>
      <c r="E17" s="5" t="inlineStr">
        <is>
          <t>49.000,00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=HYPERLINK("https://leilaoonline.net/lote/detalhe/78130", "008")</f>
      </c>
      <c r="B18" s="4" t="s">
        <f>=HYPERLINK("https://leilaoonline.net/lote/detalhe/78130", "ROLO COMPACTADOR TEMA TERRA. ANO. 1987")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=HYPERLINK("https://leilaoonline.net/lote/detalhe/79083", "009")</f>
      </c>
      <c r="B19" s="4" t="s">
        <f>=HYPERLINK("https://leilaoonline.net/lote/detalhe/79083", "[ VÍDEO ] TRATOR ESTEIRA CATERPILLAR. MOD. D6R. ANO 1998")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238.600,00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=HYPERLINK("https://leilaoonline.net/lote/detalhe/79086", "010")</f>
      </c>
      <c r="B20" s="4" t="s">
        <f>=HYPERLINK("https://leilaoonline.net/lote/detalhe/79086", "[ VÍDEO ] PÁ CARREGADEIRA KOMATSU. MOD. WA200. ANO 2008")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=HYPERLINK("https://leilaoonline.net/lote/detalhe/80158", "011")</f>
      </c>
      <c r="B21" s="4" t="s">
        <f>=HYPERLINK("https://leilaoonline.net/lote/detalhe/80158", "[ VÍDEOS ] MOTONIVELADORA KOMATSU. MOD. GD523. ANO aprox. 1998.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67.900,00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=HYPERLINK("https://leilaoonline.net/lote/detalhe/78124", "012")</f>
      </c>
      <c r="B22" s="4" t="s">
        <f>=HYPERLINK("https://leilaoonline.net/lote/detalhe/78124", "CARROCERIA DE MADEIRA. 8 M.")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=HYPERLINK("https://leilaoonline.net/lote/detalhe/80413", "013")</f>
      </c>
      <c r="B23" s="4" t="s">
        <f>=HYPERLINK("https://leilaoonline.net/lote/detalhe/80413", "[ VÍDEO ] CARREGADEIRA MASSEY FERGUSON. MOD. 65 X. Ano aprox. 1982")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16.900,00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=HYPERLINK("https://leilaoonline.net/lote/detalhe/78114", "014")</f>
      </c>
      <c r="B24" s="4" t="s">
        <f>=HYPERLINK("https://leilaoonline.net/lote/detalhe/78114", " ROLO COMPACTADOR MULLER. MOD. TI 18. ANO 1987. MOTOR MERCEDES. TRASMISSÃO CLARK 28.000")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=HYPERLINK("https://leilaoonline.net/lote/detalhe/80446", "015")</f>
      </c>
      <c r="B25" s="4" t="s">
        <f>=HYPERLINK("https://leilaoonline.net/lote/detalhe/80446", "[ VÍDEO ]  PATROL HUBER DRESSER. ANO aprox. 1980. MOTOR SCANIA")</f>
      </c>
      <c r="C25" s="4" t="inlineStr">
        <is>
          <t>Vendido</t>
        </is>
      </c>
      <c r="D25" s="4" t="inlineStr">
        <is>
          <t>1</t>
        </is>
      </c>
      <c r="E25" s="5" t="inlineStr">
        <is>
          <t>20.000,00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=HYPERLINK("https://leilaoonline.net/lote/detalhe/78131", "016")</f>
      </c>
      <c r="B26" s="4" t="s">
        <f>=HYPERLINK("https://leilaoonline.net/lote/detalhe/78131", "[ VÍDEO ] ESCAVADEIRA CATERPILLAR. MOD. 320D. ANO 2010")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221.100,00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=HYPERLINK("https://leilaoonline.net/lote/detalhe/78113", "019")</f>
      </c>
      <c r="B27" s="4" t="s">
        <f>=HYPERLINK("https://leilaoonline.net/lote/detalhe/78113", "[ VÍDEO ] ROLO MULLER TC18. ANO 92")</f>
      </c>
      <c r="C27" s="4" t="inlineStr">
        <is>
          <t>Vendido</t>
        </is>
      </c>
      <c r="D27" s="4" t="inlineStr">
        <is>
          <t>2</t>
        </is>
      </c>
      <c r="E27" s="5" t="inlineStr">
        <is>
          <t>45.000,00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=HYPERLINK("https://leilaoonline.net/lote/detalhe/78117", "021")</f>
      </c>
      <c r="B28" s="4" t="s">
        <f>=HYPERLINK("https://leilaoonline.net/lote/detalhe/78117", "[ VÍDEO ] VIBRO ACABADORA. MOD. SA41. ANO 88")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=HYPERLINK("https://leilaoonline.net/lote/detalhe/78126", "022")</f>
      </c>
      <c r="B29" s="4" t="s">
        <f>=HYPERLINK("https://leilaoonline.net/lote/detalhe/78126", "CARRETA REBOQUE PARA TRANSPORTE DE MINIESCAVADEIRA / MINICARREGADEIRA")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5.900,00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=HYPERLINK("https://leilaoonline.net/lote/detalhe/78118", "025")</f>
      </c>
      <c r="B30" s="4" t="s">
        <f>=HYPERLINK("https://leilaoonline.net/lote/detalhe/78118", "[ VÍDEO ] MINI CARREGADEIRA CATERPILLAR. MOD. 226B. ANO 2010.")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70.250,00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=HYPERLINK("https://leilaoonline.net/lote/detalhe/78138", "026")</f>
      </c>
      <c r="B31" s="4" t="s">
        <f>=HYPERLINK("https://leilaoonline.net/lote/detalhe/78138", "[ VÍDEO ] CAMINHÃO FORD CARGO 1317E. ANO 2006. OPERACIONAL.")</f>
      </c>
      <c r="C31" s="4" t="inlineStr">
        <is>
          <t>Não vendido</t>
        </is>
      </c>
      <c r="D31" s="4" t="inlineStr">
        <is>
          <t>50</t>
        </is>
      </c>
      <c r="E31" s="5" t="inlineStr">
        <is>
          <t>62.100,00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=HYPERLINK("https://leilaoonline.net/lote/detalhe/78145", "027")</f>
      </c>
      <c r="B32" s="4" t="s">
        <f>=HYPERLINK("https://leilaoonline.net/lote/detalhe/78145", "FORD PAMPA GL. 4x4. ÁLCOOL. ANO 1992/1992.ORIGINAL. 2º DONO. COM MANUAL DE FÁBRICA E CHAVE RESERVA.")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=HYPERLINK("https://leilaoonline.net/lote/detalhe/78139", "028")</f>
      </c>
      <c r="B33" s="4" t="s">
        <f>=HYPERLINK("https://leilaoonline.net/lote/detalhe/78139", "REDUTOR MECÂNICO PARA CAMINHÃO")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=HYPERLINK("https://leilaoonline.net/lote/detalhe/78140", "029")</f>
      </c>
      <c r="B34" s="4" t="s">
        <f>=HYPERLINK("https://leilaoonline.net/lote/detalhe/78140", "LOTE COM 08 PISTÕES: 01 FH200, 01 POUCLAIN, 03 CAT E 03 WUBBER. E 01 COMANDO TRASEIRO DE FH80")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=HYPERLINK("https://leilaoonline.net/lote/detalhe/78141", "030")</f>
      </c>
      <c r="B35" s="4" t="s">
        <f>=HYPERLINK("https://leilaoonline.net/lote/detalhe/78141", "LOTE CONTENDO PEÇAS DIVERSAS.")</f>
      </c>
      <c r="C35" s="4" t="inlineStr">
        <is>
          <t>Vendido</t>
        </is>
      </c>
      <c r="D35" s="4" t="inlineStr">
        <is>
          <t>2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=HYPERLINK("https://leilaoonline.net/lote/detalhe/78115", "031")</f>
      </c>
      <c r="B36" s="4" t="s">
        <f>=HYPERLINK("https://leilaoonline.net/lote/detalhe/78115", "TRASMISSÃO DE MOTONIVELADORA CATERPILLAR 120H. ANO 99")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=HYPERLINK("https://leilaoonline.net/lote/detalhe/78116", "032")</f>
      </c>
      <c r="B37" s="4" t="s">
        <f>=HYPERLINK("https://leilaoonline.net/lote/detalhe/78116", "[ VÍDEO ] ROLO COMPACTADOR. MOD. TH10. ANO 87")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=HYPERLINK("https://leilaoonline.net/lote/detalhe/78142", "033")</f>
      </c>
      <c r="B38" s="4" t="s">
        <f>=HYPERLINK("https://leilaoonline.net/lote/detalhe/78142", "[ VÍDEO ] ROLO COMPACTADOR DYNAPAC. MOD. CG11. ANO APROX. 91")</f>
      </c>
      <c r="C38" s="4" t="inlineStr">
        <is>
          <t>Vendido</t>
        </is>
      </c>
      <c r="D38" s="4" t="inlineStr">
        <is>
          <t>1</t>
        </is>
      </c>
      <c r="E38" s="5" t="inlineStr">
        <is>
          <t>23.500,00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=HYPERLINK("https://leilaoonline.net/lote/detalhe/78143", "034")</f>
      </c>
      <c r="B39" s="4" t="s">
        <f>=HYPERLINK("https://leilaoonline.net/lote/detalhe/78143", "PÁ CARREGADEIRA NEW HOLLAND MOD. W200. ANO 2005. COM AVARIAS. NÃO OPERACIONAL.")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89.000,00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=HYPERLINK("https://leilaoonline.net/lote/detalhe/78144", "035")</f>
      </c>
      <c r="B40" s="4" t="s">
        <f>=HYPERLINK("https://leilaoonline.net/lote/detalhe/78144", "MUNCK 3,5 TON. COM BOMBA E TOMADA DE FORÇA")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=HYPERLINK("https://leilaoonline.net/lote/detalhe/78119", "037")</f>
      </c>
      <c r="B41" s="4" t="s">
        <f>=HYPERLINK("https://leilaoonline.net/lote/detalhe/78119", " EXTRUSORA DE PERFIS DE CONCRETO J. COLOMBO. MOD. PHITON. APROX. 700 HRS")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=HYPERLINK("https://leilaoonline.net/lote/detalhe/78121", "038")</f>
      </c>
      <c r="B42" s="4" t="s">
        <f>=HYPERLINK("https://leilaoonline.net/lote/detalhe/78121", " CARRETA. CHAPEADA DE AÇO")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=HYPERLINK("https://leilaoonline.net/lote/detalhe/78120", "043")</f>
      </c>
      <c r="B43" s="4" t="s">
        <f>=HYPERLINK("https://leilaoonline.net/lote/detalhe/78120", " COMPRESSOR DE AR WAYNE")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=HYPERLINK("https://leilaoonline.net/lote/detalhe/78122", "044")</f>
      </c>
      <c r="B44" s="4" t="s">
        <f>=HYPERLINK("https://leilaoonline.net/lote/detalhe/78122", "[ VÍDEO ]  RETROESCAVADEIRA FIATALLIS. MOD. FB 80. MOTOR MWM. ANO 1995")</f>
      </c>
      <c r="C44" s="4" t="inlineStr">
        <is>
          <t>Vendido</t>
        </is>
      </c>
      <c r="D44" s="4" t="inlineStr">
        <is>
          <t>12</t>
        </is>
      </c>
      <c r="E44" s="5" t="inlineStr">
        <is>
          <t>39.650,00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=HYPERLINK("https://leilaoonline.net/lote/detalhe/78112", "058")</f>
      </c>
      <c r="B45" s="4" t="s">
        <f>=HYPERLINK("https://leilaoonline.net/lote/detalhe/78112", "[ VÍDEO ] ROLO COMPACTADOR MULLER TI18 . MARCA: MULLER . MODELO:  TI18 . ANO: 1987 ")</f>
      </c>
      <c r="C45" s="4" t="inlineStr">
        <is>
          <t>Vendido</t>
        </is>
      </c>
      <c r="D45" s="4" t="inlineStr">
        <is>
          <t>2</t>
        </is>
      </c>
      <c r="E45" s="5" t="inlineStr">
        <is>
          <t>26.600,00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2026-09-03T10:46:10.00Z</dcterms:created>
  <dc:creator>Tellks Tecnologia</dc:creator>
  <cp:revision>0</cp:revision>
</cp:coreProperties>
</file>