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MAQ. PESADAS * CAV. MEC." l-200 * CARRETA * MOTOR POPA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=HYPERLINK("https://leilaoonline.net/lote/detalhe/76519", "001")</f>
      </c>
      <c r="B11" s="4" t="s">
        <f>=HYPERLINK("https://leilaoonline.net/lote/detalhe/76519", " Motoniveladora Caterpillar 120B  ANO / MOD:  1986 .  OBS: 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=HYPERLINK("https://leilaoonline.net/lote/detalhe/76532", "002")</f>
      </c>
      <c r="B12" s="4" t="s">
        <f>=HYPERLINK("https://leilaoonline.net/lote/detalhe/76532", " Caçamba Cana Picada")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=HYPERLINK("https://leilaoonline.net/lote/detalhe/76526", "003")</f>
      </c>
      <c r="B13" s="4" t="s">
        <f>=HYPERLINK("https://leilaoonline.net/lote/detalhe/76526", " Roçadeira rotativa Herder, Roadmaster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=HYPERLINK("https://leilaoonline.net/lote/detalhe/76527", "004")</f>
      </c>
      <c r="B14" s="4" t="s">
        <f>=HYPERLINK("https://leilaoonline.net/lote/detalhe/76527", " Diversas Plataformas Elevatórias para doca")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=HYPERLINK("https://leilaoonline.net/lote/detalhe/76518", "005")</f>
      </c>
      <c r="B15" s="4" t="s">
        <f>=HYPERLINK("https://leilaoonline.net/lote/detalhe/76518", " Rolo Compactador Caterpillar,  CP 533-D ANO / MOD:  2003 ,  OBS:  Funciona")</f>
      </c>
      <c r="C15" s="4" t="inlineStr">
        <is>
          <t>Venda condicional</t>
        </is>
      </c>
      <c r="D15" s="4" t="inlineStr">
        <is>
          <t>3</t>
        </is>
      </c>
      <c r="E15" s="5" t="inlineStr">
        <is>
          <t>82.000,00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=HYPERLINK("https://leilaoonline.net/lote/detalhe/76522", "006")</f>
      </c>
      <c r="B16" s="4" t="s">
        <f>=HYPERLINK("https://leilaoonline.net/lote/detalhe/76522", " Caçamba Cana Picada")</f>
      </c>
      <c r="C16" s="4" t="inlineStr">
        <is>
          <t>Vendido</t>
        </is>
      </c>
      <c r="D16" s="4" t="inlineStr">
        <is>
          <t>6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=HYPERLINK("https://leilaoonline.net/lote/detalhe/76520", "007")</f>
      </c>
      <c r="B17" s="4" t="s">
        <f>=HYPERLINK("https://leilaoonline.net/lote/detalhe/76520", " Caçamba Cana Picada")</f>
      </c>
      <c r="C17" s="4" t="inlineStr">
        <is>
          <t>Vendido</t>
        </is>
      </c>
      <c r="D17" s="4" t="inlineStr">
        <is>
          <t>8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=HYPERLINK("https://leilaoonline.net/lote/detalhe/76528", "008")</f>
      </c>
      <c r="B18" s="4" t="s">
        <f>=HYPERLINK("https://leilaoonline.net/lote/detalhe/76528", " Roçadeira rotativa FLV - Herder")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=HYPERLINK("https://leilaoonline.net/lote/detalhe/76531", "009")</f>
      </c>
      <c r="B19" s="4" t="s">
        <f>=HYPERLINK("https://leilaoonline.net/lote/detalhe/76531", " Retroescavadeira CASE  580N 4X4 c/ Braço Extensor ANO / MOD:  2013 , OBS:  Funciona")</f>
      </c>
      <c r="C19" s="4" t="inlineStr">
        <is>
          <t>Venda condicional</t>
        </is>
      </c>
      <c r="D19" s="4" t="inlineStr">
        <is>
          <t>9</t>
        </is>
      </c>
      <c r="E19" s="5" t="inlineStr">
        <is>
          <t>148.000,00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=HYPERLINK("https://leilaoonline.net/lote/detalhe/76524", "010")</f>
      </c>
      <c r="B20" s="4" t="s">
        <f>=HYPERLINK("https://leilaoonline.net/lote/detalhe/76524", " Sider Facchini,   três eixos ANO / MOD:  1995 PLACA FINAL: 28 ,  OBS:  Sem pneus")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=HYPERLINK("https://leilaoonline.net/lote/detalhe/76521", "011")</f>
      </c>
      <c r="B21" s="4" t="s">
        <f>=HYPERLINK("https://leilaoonline.net/lote/detalhe/76521", " Manipulador Genie,  GTH 4013 ANO / MOD:  2008 Nro. Série 18614 OBS:  Funciona")</f>
      </c>
      <c r="C21" s="4" t="inlineStr">
        <is>
          <t>Venda condicional</t>
        </is>
      </c>
      <c r="D21" s="4" t="inlineStr">
        <is>
          <t>21</t>
        </is>
      </c>
      <c r="E21" s="5" t="inlineStr">
        <is>
          <t>85.000,00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=HYPERLINK("https://leilaoonline.net/lote/detalhe/76529", "012")</f>
      </c>
      <c r="B22" s="4" t="s">
        <f>=HYPERLINK("https://leilaoonline.net/lote/detalhe/76529", " Cavalo Mecânico Volvo,  VM 310 4X2 ANO / MOD:  2010 PLACA FINAL: 33 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=HYPERLINK("https://leilaoonline.net/lote/detalhe/76523", "013")</f>
      </c>
      <c r="B23" s="4" t="s">
        <f>=HYPERLINK("https://leilaoonline.net/lote/detalhe/76523", " L200 GL 2.5 4x4 GL,  Mitsubishi ANO / MOD:  2009 / 2010 PLACA final: 34,  OBS:  Funciona")</f>
      </c>
      <c r="C23" s="4" t="inlineStr">
        <is>
          <t>Venda condicional</t>
        </is>
      </c>
      <c r="D23" s="4" t="inlineStr">
        <is>
          <t>17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=HYPERLINK("https://leilaoonline.net/lote/detalhe/76525", "014")</f>
      </c>
      <c r="B24" s="4" t="s">
        <f>=HYPERLINK("https://leilaoonline.net/lote/detalhe/76525", " Carrinho de controle remoto - Revo 3.3 , Traxxas OBS:  Funciona")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=HYPERLINK("https://leilaoonline.net/lote/detalhe/76530", "015")</f>
      </c>
      <c r="B25" s="4" t="s">
        <f>=HYPERLINK("https://leilaoonline.net/lote/detalhe/76530", " Motor de popa 15hp , Evinrude")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=HYPERLINK("https://leilaoonline.net/lote/detalhe/76533", "016")</f>
      </c>
      <c r="B26" s="4" t="s">
        <f>=HYPERLINK("https://leilaoonline.net/lote/detalhe/76533", " Carreta Reboque/ Basculante SRF CB, Facchini ANO / MOD:  2011 / 2012 , PLACA FINAL: 14 . OBS:  Funciona")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65.000,00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=HYPERLINK("https://leilaoonline.net/lote/detalhe/77869", "017")</f>
      </c>
      <c r="B27" s="4" t="s">
        <f>=HYPERLINK("https://leilaoonline.net/lote/detalhe/77869", " Motor de popa de 2 tempos  25HP,  Marca: Evinrude")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=HYPERLINK("https://leilaoonline.net/lote/detalhe/78363", "018")</f>
      </c>
      <c r="B28" s="4" t="s">
        <f>=HYPERLINK("https://leilaoonline.net/lote/detalhe/78363", " Transbordo de Cana de 12 Toneladas, Marca: Antoniosi , Ano/Mod.: 2012 / 2013, no estado. (somente o Transbordo).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