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ELETRÔNICOS - MÓVEIS - ROUPAS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01/04/2021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=HYPERLINK("https://leilaoonline.net/lote/detalhe/76554", "001")</f>
      </c>
      <c r="B11" s="4" t="s">
        <f>=HYPERLINK("https://leilaoonline.net/lote/detalhe/76554", " PAINEL SAMSUNG COLOR DISPLAY UNIT MODELO IF025IFHB - Ligando")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=HYPERLINK("https://leilaoonline.net/lote/detalhe/76568", "002")</f>
      </c>
      <c r="B12" s="4" t="s">
        <f>=HYPERLINK("https://leilaoonline.net/lote/detalhe/76568", " Lote com: 40 Unidades de HDS DIVERSOS PARA DESKTOP")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=HYPERLINK("https://leilaoonline.net/lote/detalhe/76577", "003")</f>
      </c>
      <c r="B13" s="4" t="s">
        <f>=HYPERLINK("https://leilaoonline.net/lote/detalhe/76577", " Lote com: 30 unidades- TERMOMETROS DE GATILHO DIVERSOS")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=HYPERLINK("https://leilaoonline.net/lote/detalhe/76575", "004")</f>
      </c>
      <c r="B14" s="4" t="s">
        <f>=HYPERLINK("https://leilaoonline.net/lote/detalhe/76575", " Lote com: 12 unidades - GAVETAS DE DINHEIRO GERBO")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=HYPERLINK("https://leilaoonline.net/lote/detalhe/76578", "005")</f>
      </c>
      <c r="B15" s="4" t="s">
        <f>=HYPERLINK("https://leilaoonline.net/lote/detalhe/76578", " Lote com: 100 unidades de MONITORES LCD DIVERSOS 15,16,17,18" ( para peças ) ")</f>
      </c>
      <c r="C15" s="4" t="inlineStr">
        <is>
          <t>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=HYPERLINK("https://leilaoonline.net/lote/detalhe/76573", "006")</f>
      </c>
      <c r="B16" s="4" t="s">
        <f>=HYPERLINK("https://leilaoonline.net/lote/detalhe/76573", " Lote com:  7  unidades de FILTROS BOMBA DIVERSOS E 1 unidade de FILTRO BOMBA VEICO DE 0,5 HP - Ligando")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=HYPERLINK("https://leilaoonline.net/lote/detalhe/76560", "007")</f>
      </c>
      <c r="B17" s="4" t="s">
        <f>=HYPERLINK("https://leilaoonline.net/lote/detalhe/76560", " GPS SONAR RAYMARINE E120")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=HYPERLINK("https://leilaoonline.net/lote/detalhe/76580", "008")</f>
      </c>
      <c r="B18" s="4" t="s">
        <f>=HYPERLINK("https://leilaoonline.net/lote/detalhe/76580", " Lote com: 11 unidades de DUCHAS DIVERSAS  LORENZETTI/CORONA - Sem Uso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=HYPERLINK("https://leilaoonline.net/lote/detalhe/76563", "009")</f>
      </c>
      <c r="B19" s="4" t="s">
        <f>=HYPERLINK("https://leilaoonline.net/lote/detalhe/76563", " Lote com: 26 Unidades de MONITORES DIVERSOS 14,15,16,17,22 Pols. - Funcionando ")</f>
      </c>
      <c r="C19" s="4" t="inlineStr">
        <is>
          <t>Vendido</t>
        </is>
      </c>
      <c r="D19" s="4" t="inlineStr">
        <is>
          <t>1</t>
        </is>
      </c>
      <c r="E19" s="5" t="inlineStr">
        <is>
          <t>1.300,00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=HYPERLINK("https://leilaoonline.net/lote/detalhe/76571", "010")</f>
      </c>
      <c r="B20" s="4" t="s">
        <f>=HYPERLINK("https://leilaoonline.net/lote/detalhe/76571", " Lote com: 12 unidades - IMPRESSORAS EPSON WP 4592 E WP 4092")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=HYPERLINK("https://leilaoonline.net/lote/detalhe/76576", "011")</f>
      </c>
      <c r="B21" s="4" t="s">
        <f>=HYPERLINK("https://leilaoonline.net/lote/detalhe/76576", " IMPRESSORAS LEXMARK CX410DE - ligando")</f>
      </c>
      <c r="C21" s="4" t="inlineStr">
        <is>
          <t>Vendido</t>
        </is>
      </c>
      <c r="D21" s="4" t="inlineStr">
        <is>
          <t>1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=HYPERLINK("https://leilaoonline.net/lote/detalhe/76556", "013")</f>
      </c>
      <c r="B22" s="4" t="s">
        <f>=HYPERLINK("https://leilaoonline.net/lote/detalhe/76556", " Lote com: AMERICAN DYNAMICS MODELO ADTT16E Para Câmeras e TOUCH TRACKER DOME CONTROLER")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=HYPERLINK("https://leilaoonline.net/lote/detalhe/76557", "014")</f>
      </c>
      <c r="B23" s="4" t="s">
        <f>=HYPERLINK("https://leilaoonline.net/lote/detalhe/76557", " Lote com: 9 Unidades de CÂMERAS DE FILMAGEM RETRÔ")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=HYPERLINK("https://leilaoonline.net/lote/detalhe/76572", "015")</f>
      </c>
      <c r="B24" s="4" t="s">
        <f>=HYPERLINK("https://leilaoonline.net/lote/detalhe/76572", " OCILOSCÓPIO PITEK OS 605 - Ligando")</f>
      </c>
      <c r="C24" s="4" t="inlineStr">
        <is>
          <t>Vendido</t>
        </is>
      </c>
      <c r="D24" s="4" t="inlineStr">
        <is>
          <t>1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=HYPERLINK("https://leilaoonline.net/lote/detalhe/76574", "016")</f>
      </c>
      <c r="B25" s="4" t="s">
        <f>=HYPERLINK("https://leilaoonline.net/lote/detalhe/76574", " Lote com: 5 uni. ESTAÇÃO DE SOLDA DIVERSAS - Ligando")</f>
      </c>
      <c r="C25" s="4" t="inlineStr">
        <is>
          <t>Vendido</t>
        </is>
      </c>
      <c r="D25" s="4" t="inlineStr">
        <is>
          <t>1</t>
        </is>
      </c>
      <c r="E25" s="5" t="inlineStr">
        <is>
          <t>250,00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=HYPERLINK("https://leilaoonline.net/lote/detalhe/76591", "017")</f>
      </c>
      <c r="B26" s="4" t="s">
        <f>=HYPERLINK("https://leilaoonline.net/lote/detalhe/76591", " SISTEMA DE ASPERCION AVIGA  36 DC SERIES MIATECH PARA REFRIGERAÇÃO LEGUMES - Ligando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=HYPERLINK("https://leilaoonline.net/lote/detalhe/76588", "018")</f>
      </c>
      <c r="B27" s="4" t="s">
        <f>=HYPERLINK("https://leilaoonline.net/lote/detalhe/76588", " Lote com: 5 Unidades de  MINI CPUS HP e 2 unidades de  MINI CPUS SUPERA THINAGE")</f>
      </c>
      <c r="C27" s="4" t="inlineStr">
        <is>
          <t>Vendido</t>
        </is>
      </c>
      <c r="D27" s="4" t="inlineStr">
        <is>
          <t>2</t>
        </is>
      </c>
      <c r="E27" s="5" t="inlineStr">
        <is>
          <t>600,00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=HYPERLINK("https://leilaoonline.net/lote/detalhe/76593", "019")</f>
      </c>
      <c r="B28" s="4" t="s">
        <f>=HYPERLINK("https://leilaoonline.net/lote/detalhe/76593", " Lote com: 13 Unidades de MINI CPUS NEOWARE")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=HYPERLINK("https://leilaoonline.net/lote/detalhe/76579", "020")</f>
      </c>
      <c r="B29" s="4" t="s">
        <f>=HYPERLINK("https://leilaoonline.net/lote/detalhe/76579", " Lote com: 5 Unidades de AUXILIADOR DE PARTIDA BLACK DECKER ")</f>
      </c>
      <c r="C29" s="4" t="inlineStr">
        <is>
          <t>Vendido</t>
        </is>
      </c>
      <c r="D29" s="4" t="inlineStr">
        <is>
          <t>1</t>
        </is>
      </c>
      <c r="E29" s="5" t="inlineStr">
        <is>
          <t>600,00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=HYPERLINK("https://leilaoonline.net/lote/detalhe/76586", "021")</f>
      </c>
      <c r="B30" s="4" t="s">
        <f>=HYPERLINK("https://leilaoonline.net/lote/detalhe/76586", " Lote com: 5 Unidades de AUXILIADOR DE PARTIDA BLACK DECKER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=HYPERLINK("https://leilaoonline.net/lote/detalhe/76589", "022")</f>
      </c>
      <c r="B31" s="4" t="s">
        <f>=HYPERLINK("https://leilaoonline.net/lote/detalhe/76589", " PLOTTER  PROFISSIONAL DESIGNJET  HP 800 - Ligando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=HYPERLINK("https://leilaoonline.net/lote/detalhe/76594", "023")</f>
      </c>
      <c r="B32" s="4" t="s">
        <f>=HYPERLINK("https://leilaoonline.net/lote/detalhe/76594", " Lote com: 90 Unidades de FONTES ALIMENTADORAS PARA IPHONE")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=HYPERLINK("https://leilaoonline.net/lote/detalhe/76584", "024")</f>
      </c>
      <c r="B33" s="4" t="s">
        <f>=HYPERLINK("https://leilaoonline.net/lote/detalhe/76584", " Lote com: MONITORES  1 unidade de 22", 3 unidades de 16" e 2 unidades de 19" - Funcionando")</f>
      </c>
      <c r="C33" s="4" t="inlineStr">
        <is>
          <t>Vendido</t>
        </is>
      </c>
      <c r="D33" s="4" t="inlineStr">
        <is>
          <t>1</t>
        </is>
      </c>
      <c r="E33" s="5" t="inlineStr">
        <is>
          <t>400,00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=HYPERLINK("https://leilaoonline.net/lote/detalhe/76590", "025")</f>
      </c>
      <c r="B34" s="4" t="s">
        <f>=HYPERLINK("https://leilaoonline.net/lote/detalhe/76590", " Lote com: 1 unidade de SWITCH POWEREDGE 180AS, 6 unidades de  FONTES REDUNDANTESPOWER CONNECT RPS 600 e RPS720")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=HYPERLINK("https://leilaoonline.net/lote/detalhe/76583", "026")</f>
      </c>
      <c r="B35" s="4" t="s">
        <f>=HYPERLINK("https://leilaoonline.net/lote/detalhe/76583", " Lote com: 10 unidades de RASTREADOR DE CARGAS SENSITECH")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=HYPERLINK("https://leilaoonline.net/lote/detalhe/76592", "027")</f>
      </c>
      <c r="B36" s="4" t="s">
        <f>=HYPERLINK("https://leilaoonline.net/lote/detalhe/76592", " ACIONADOR COM CARTÃO PARA CANCELA DE ESTACIONAMENTO - WPS")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=HYPERLINK("https://leilaoonline.net/lote/detalhe/76585", "028")</f>
      </c>
      <c r="B37" s="4" t="s">
        <f>=HYPERLINK("https://leilaoonline.net/lote/detalhe/76585", " Lote com: 20 Unidades de FONES PARA GAMER E JOYSTICK - Na caixa - diversos")</f>
      </c>
      <c r="C37" s="4" t="inlineStr">
        <is>
          <t>Vendido</t>
        </is>
      </c>
      <c r="D37" s="4" t="inlineStr">
        <is>
          <t>1</t>
        </is>
      </c>
      <c r="E37" s="5" t="inlineStr">
        <is>
          <t>700,00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=HYPERLINK("https://leilaoonline.net/lote/detalhe/76598", "029")</f>
      </c>
      <c r="B38" s="4" t="s">
        <f>=HYPERLINK("https://leilaoonline.net/lote/detalhe/76598", " Lote com: 150 unidades de FONTES DIVERSAS PARA NOTEBOOK")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=HYPERLINK("https://leilaoonline.net/lote/detalhe/76582", "030")</f>
      </c>
      <c r="B39" s="4" t="s">
        <f>=HYPERLINK("https://leilaoonline.net/lote/detalhe/76582", " Lote com: 50 unidades de Modulo De Bateria Para Ventilador Pulmonar Maquet - Recarregáveis")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=HYPERLINK("https://leilaoonline.net/lote/detalhe/76587", "031")</f>
      </c>
      <c r="B40" s="4" t="s">
        <f>=HYPERLINK("https://leilaoonline.net/lote/detalhe/76587", " Lote com: 50 unidades de Modulo De Bateria Para Ventilador Pulmonar Maquet - Recarregáveis")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=HYPERLINK("https://leilaoonline.net/lote/detalhe/76622", "032")</f>
      </c>
      <c r="B41" s="4" t="s">
        <f>=HYPERLINK("https://leilaoonline.net/lote/detalhe/76622", "Lote com: 12 unidades de pinpad gertec ppc920/930, 2 unidades de leitores de mesa metrológico, 1 unidade de impressora Zebra etiqueta zp500 plus, e 1 unidade de Bematech não fiscal 4000 mi th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=HYPERLINK("https://leilaoonline.net/lote/detalhe/76569", "033")</f>
      </c>
      <c r="B42" s="4" t="s">
        <f>=HYPERLINK("https://leilaoonline.net/lote/detalhe/76569", " Lote com: 2 unidades de SISTEMA DE DIAGNÓSTICO POR ULTRA SOM PVT-375BT - TOSHIBA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=HYPERLINK("https://leilaoonline.net/lote/detalhe/76619", "034")</f>
      </c>
      <c r="B43" s="4" t="s">
        <f>=HYPERLINK("https://leilaoonline.net/lote/detalhe/76619", "Lote com:  lixadeiras, cortadores de grama, assopradores, furadeira e lixadeira circular de piso  - Funcionando")</f>
      </c>
      <c r="C43" s="4" t="inlineStr">
        <is>
          <t>Vendido</t>
        </is>
      </c>
      <c r="D43" s="4" t="inlineStr">
        <is>
          <t>2</t>
        </is>
      </c>
      <c r="E43" s="5" t="inlineStr">
        <is>
          <t>650,00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=HYPERLINK("https://leilaoonline.net/lote/detalhe/76620", "035")</f>
      </c>
      <c r="B44" s="4" t="s">
        <f>=HYPERLINK("https://leilaoonline.net/lote/detalhe/76620", "Lote com:  7 unidades de mesas gráficas para assinatura digital com caneta Wacon Olivetti Stu500b")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=HYPERLINK("https://leilaoonline.net/lote/detalhe/76621", "036")</f>
      </c>
      <c r="B45" s="4" t="s">
        <f>=HYPERLINK("https://leilaoonline.net/lote/detalhe/76621", "Lote com:  2 unidades de Cisco Gateway Spa8800")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=HYPERLINK("https://leilaoonline.net/lote/detalhe/76623", "037")</f>
      </c>
      <c r="B46" s="4" t="s">
        <f>=HYPERLINK("https://leilaoonline.net/lote/detalhe/76623", "Inversor de frequência WEG CFW 700")</f>
      </c>
      <c r="C46" s="4" t="inlineStr">
        <is>
          <t>Vendido</t>
        </is>
      </c>
      <c r="D46" s="4" t="inlineStr">
        <is>
          <t>2</t>
        </is>
      </c>
      <c r="E46" s="5" t="inlineStr">
        <is>
          <t>2.050,00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=HYPERLINK("https://leilaoonline.net/lote/detalhe/76624", "038")</f>
      </c>
      <c r="B47" s="4" t="s">
        <f>=HYPERLINK("https://leilaoonline.net/lote/detalhe/76624", "Lote com: 60 unidades de Cabo modelo 5k1fn26501 para monitor Dell - Sem uso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=HYPERLINK("https://leilaoonline.net/lote/detalhe/76625", "039")</f>
      </c>
      <c r="B48" s="4" t="s">
        <f>=HYPERLINK("https://leilaoonline.net/lote/detalhe/76625", "Lote com: 60 unidades de Cabo modelo Ty5k1900d - Sem uso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=HYPERLINK("https://leilaoonline.net/lote/detalhe/76823", "040")</f>
      </c>
      <c r="B49" s="4" t="s">
        <f>=HYPERLINK("https://leilaoonline.net/lote/detalhe/76823", "Relógio ponto Henry Orion 6c - Ligando")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=HYPERLINK("https://leilaoonline.net/lote/detalhe/76856", "041")</f>
      </c>
      <c r="B50" s="4" t="s">
        <f>=HYPERLINK("https://leilaoonline.net/lote/detalhe/76856", "Lote com: 8 unidades de monitores funcionando AOC modelo 1670SWU 15,6"")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=HYPERLINK("https://leilaoonline.net/lote/detalhe/77777", "042")</f>
      </c>
      <c r="B51" s="4" t="s">
        <f>=HYPERLINK("https://leilaoonline.net/lote/detalhe/77777", "Lote com: 12 Placas de vídeo - Diversas")</f>
      </c>
      <c r="C51" s="4" t="inlineStr">
        <is>
          <t>Vendido</t>
        </is>
      </c>
      <c r="D51" s="4" t="inlineStr">
        <is>
          <t>2</t>
        </is>
      </c>
      <c r="E51" s="5" t="inlineStr">
        <is>
          <t>600,00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=HYPERLINK("https://leilaoonline.net/lote/detalhe/77802", "043")</f>
      </c>
      <c r="B52" s="4" t="s">
        <f>=HYPERLINK("https://leilaoonline.net/lote/detalhe/77802", "Inversor de tensão Vagon")</f>
      </c>
      <c r="C52" s="4" t="inlineStr">
        <is>
          <t>Vendido</t>
        </is>
      </c>
      <c r="D52" s="4" t="inlineStr">
        <is>
          <t>1</t>
        </is>
      </c>
      <c r="E52" s="5" t="inlineStr">
        <is>
          <t>1.500,00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=HYPERLINK("https://leilaoonline.net/lote/detalhe/78231", "044")</f>
      </c>
      <c r="B53" s="4" t="s">
        <f>=HYPERLINK("https://leilaoonline.net/lote/detalhe/78231", "Lote com: 6 monitores de 15' - 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=HYPERLINK("https://leilaoonline.net/lote/detalhe/76553", "101")</f>
      </c>
      <c r="B54" s="4" t="s">
        <f>=HYPERLINK("https://leilaoonline.net/lote/detalhe/76553", " Lote com: 59 unidades de TERNOS RISCO DE GIZ - ADUANA - tamanhos e cores diversas -  SEM USO 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5.200,00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=HYPERLINK("https://leilaoonline.net/lote/detalhe/76565", "102")</f>
      </c>
      <c r="B55" s="4" t="s">
        <f>=HYPERLINK("https://leilaoonline.net/lote/detalhe/76565", " Lote com: 59 Unidades de CAMISAS MANGA LONGA DIVERSAS - tamanhos e cores diversas")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2.800,00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=HYPERLINK("https://leilaoonline.net/lote/detalhe/76570", "103")</f>
      </c>
      <c r="B56" s="4" t="s">
        <f>=HYPERLINK("https://leilaoonline.net/lote/detalhe/76570", " Lote com: 22 unidades de CALÇA SOCIAL TAMANHOS DIVERSOS - ADUANA - SEM USO")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440,00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=HYPERLINK("https://leilaoonline.net/lote/detalhe/76558", "104")</f>
      </c>
      <c r="B57" s="4" t="s">
        <f>=HYPERLINK("https://leilaoonline.net/lote/detalhe/76558", " Lote com: 30 unidades de CAMISA MANGA CURTA BRANCA TAMANHOS 3 E 4")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=HYPERLINK("https://leilaoonline.net/lote/detalhe/76564", "201")</f>
      </c>
      <c r="B58" s="4" t="s">
        <f>=HYPERLINK("https://leilaoonline.net/lote/detalhe/76564", " Lote com: VENDA DE TODO MATERIAL EM ESTOQUE - Apróx. 15.000 peças - Impressoras, projetores, Cpus, Monitores, compressores, coletores, fontes.")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=HYPERLINK("https://leilaoonline.net/lote/detalhe/76567", "301")</f>
      </c>
      <c r="B59" s="4" t="s">
        <f>=HYPERLINK("https://leilaoonline.net/lote/detalhe/76567", " Lote com: 5 unidades - LONGARINAS PRETAS ")</f>
      </c>
      <c r="C59" s="4" t="inlineStr">
        <is>
          <t>Vendido</t>
        </is>
      </c>
      <c r="D59" s="4" t="inlineStr">
        <is>
          <t>1</t>
        </is>
      </c>
      <c r="E59" s="5" t="inlineStr">
        <is>
          <t>400,00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=HYPERLINK("https://leilaoonline.net/lote/detalhe/76559", "302")</f>
      </c>
      <c r="B60" s="4" t="s">
        <f>=HYPERLINK("https://leilaoonline.net/lote/detalhe/76559", " Lote com: 15 unidades de MESA DE ESCRITÓRIO RETANGULAR")</f>
      </c>
      <c r="C60" s="4" t="inlineStr">
        <is>
          <t>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=HYPERLINK("https://leilaoonline.net/lote/detalhe/76566", "303")</f>
      </c>
      <c r="B61" s="4" t="s">
        <f>=HYPERLINK("https://leilaoonline.net/lote/detalhe/76566", " Lote com: 4 unidades de AR CONDICIONADO 90.000 BTUS COMPLETOS e 1 unidade de AR CONDICIONADO 60.000 BTUS")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11.500,00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=HYPERLINK("https://leilaoonline.net/lote/detalhe/76562", "304")</f>
      </c>
      <c r="B62" s="4" t="s">
        <f>=HYPERLINK("https://leilaoonline.net/lote/detalhe/76562", " Lote com: 3 unidades de FORNO INDUSTRIAL VENÂNCIO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=HYPERLINK("https://leilaoonline.net/lote/detalhe/76561", "305")</f>
      </c>
      <c r="B63" s="4" t="s">
        <f>=HYPERLINK("https://leilaoonline.net/lote/detalhe/76561", "  Lote com: 19 unidades de CORPO DE MANEQUIM PARA MOSTRUÁRIO")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=HYPERLINK("https://leilaoonline.net/lote/detalhe/76555", "306")</f>
      </c>
      <c r="B64" s="4" t="s">
        <f>=HYPERLINK("https://leilaoonline.net/lote/detalhe/76555", " Lote com: 19 unidades de CADEIRAS  - CINZA")</f>
      </c>
      <c r="C64" s="4" t="inlineStr">
        <is>
          <t>Vendido</t>
        </is>
      </c>
      <c r="D64" s="4" t="inlineStr">
        <is>
          <t>1</t>
        </is>
      </c>
      <c r="E64" s="5" t="inlineStr">
        <is>
          <t>800,00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=HYPERLINK("https://leilaoonline.net/lote/detalhe/76595", "307")</f>
      </c>
      <c r="B65" s="4" t="s">
        <f>=HYPERLINK("https://leilaoonline.net/lote/detalhe/76595", " BUFFET COMPLETO COM CUBAS DE INOX - Para restaurante")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=HYPERLINK("https://leilaoonline.net/lote/detalhe/76596", "308")</f>
      </c>
      <c r="B66" s="4" t="s">
        <f>=HYPERLINK("https://leilaoonline.net/lote/detalhe/76596", " FOGÃO INDUSTRIAL PARA RESTAURANTE - 6 Bocas")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2026-08-14T07:56:43.00Z</dcterms:created>
  <dc:creator>Tellks Tecnologia</dc:creator>
  <cp:revision>0</cp:revision>
</cp:coreProperties>
</file>