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=HYPERLINK("https://leilaoonline.net/lote/detalhe/76858", "000")</f>
      </c>
      <c r="B11" s="4" t="s">
        <f>=HYPERLINK("https://leilaoonline.net/lote/detalhe/76858", "TROLLER T4 XLT AT. DIESEL. AUTOMÁTICO. ANO 2020 (Aprox. 17.000 km)")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=HYPERLINK("https://leilaoonline.net/lote/detalhe/75964", "001")</f>
      </c>
      <c r="B12" s="4" t="s">
        <f>=HYPERLINK("https://leilaoonline.net/lote/detalhe/75964", "[ VÍDEO ] ROLO COMPACTADOR DYNAPAC. MOD. CA25. ANO APROX. 1991")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=HYPERLINK("https://leilaoonline.net/lote/detalhe/75461", "002")</f>
      </c>
      <c r="B13" s="4" t="s">
        <f>=HYPERLINK("https://leilaoonline.net/lote/detalhe/75461", "[ VÍDEO ] TRATOR DE ESTEIRA NEW HOLLAND. MOD. D180C. ANO 2016")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=HYPERLINK("https://leilaoonline.net/lote/detalhe/75464", "003")</f>
      </c>
      <c r="B14" s="4" t="s">
        <f>=HYPERLINK("https://leilaoonline.net/lote/detalhe/75464", "[ VÍDEO ] TRATOR ESTEIRA CATERPILLAR. MOD. D6T XL.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=HYPERLINK("https://leilaoonline.net/lote/detalhe/75967", "004")</f>
      </c>
      <c r="B15" s="4" t="s">
        <f>=HYPERLINK("https://leilaoonline.net/lote/detalhe/75967", "[ VÍDEO ] MINI ESCAVADEIRA DOOSAN. MOD. DX35. ANO 2011. APROX. 4138 HRS")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=HYPERLINK("https://leilaoonline.net/lote/detalhe/75462", "005")</f>
      </c>
      <c r="B16" s="4" t="s">
        <f>=HYPERLINK("https://leilaoonline.net/lote/detalhe/75462", "TRATOR MASSEY FERGUSON. MOD. 3690. ANO 2003.")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=HYPERLINK("https://leilaoonline.net/lote/detalhe/76437", "006")</f>
      </c>
      <c r="B17" s="4" t="s">
        <f>=HYPERLINK("https://leilaoonline.net/lote/detalhe/76437", "[ VÍDEO ] IVECO/ DAILY D CAMPO 3513. ANO 2006.")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=HYPERLINK("https://leilaoonline.net/lote/detalhe/76449", "007")</f>
      </c>
      <c r="B18" s="4" t="s">
        <f>=HYPERLINK("https://leilaoonline.net/lote/detalhe/76449", "[ VÍDEO ] ROLO COMPACTADOR MULLER. MOD. AP23.ANO APROX. 90")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=HYPERLINK("https://leilaoonline.net/lote/detalhe/75465", "008")</f>
      </c>
      <c r="B19" s="4" t="s">
        <f>=HYPERLINK("https://leilaoonline.net/lote/detalhe/75465", "ROLO COMPACTADOR TEMA TERRA. ANO. 1987")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=HYPERLINK("https://leilaoonline.net/lote/detalhe/75466", "009")</f>
      </c>
      <c r="B20" s="4" t="s">
        <f>=HYPERLINK("https://leilaoonline.net/lote/detalhe/75466", "[ VÍDEOS ] TRATOR ESTEIRA CATERPILLAR. MOD. D4ESR. ANO 1991.")</f>
      </c>
      <c r="C20" s="4" t="inlineStr">
        <is>
          <t>Vendido</t>
        </is>
      </c>
      <c r="D20" s="4" t="inlineStr">
        <is>
          <t>2</t>
        </is>
      </c>
      <c r="E20" s="5" t="inlineStr">
        <is>
          <t>86.750,00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=HYPERLINK("https://leilaoonline.net/lote/detalhe/75457", "011")</f>
      </c>
      <c r="B21" s="4" t="s">
        <f>=HYPERLINK("https://leilaoonline.net/lote/detalhe/75457", "[ VÍDEO ] PÁ CARREGADEIRA CATERPILLAR. MOD. 930. TRANSMISSÃO CATERPILLAR. ANO 1981")</f>
      </c>
      <c r="C21" s="4" t="inlineStr">
        <is>
          <t>Vendido</t>
        </is>
      </c>
      <c r="D21" s="4" t="inlineStr">
        <is>
          <t>2</t>
        </is>
      </c>
      <c r="E21" s="5" t="inlineStr">
        <is>
          <t>90.000,00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=HYPERLINK("https://leilaoonline.net/lote/detalhe/75456", "012")</f>
      </c>
      <c r="B22" s="4" t="s">
        <f>=HYPERLINK("https://leilaoonline.net/lote/detalhe/75456",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=HYPERLINK("https://leilaoonline.net/lote/detalhe/76534", "013")</f>
      </c>
      <c r="B23" s="4" t="s">
        <f>=HYPERLINK("https://leilaoonline.net/lote/detalhe/76534", "[ VÍDEO ] ROLO COMPACTADOR DYNAPAC. MOD. CA25PD (TRAÇADO). ANO APROX. 1988")</f>
      </c>
      <c r="C23" s="4" t="inlineStr">
        <is>
          <t>Vendido</t>
        </is>
      </c>
      <c r="D23" s="4" t="inlineStr">
        <is>
          <t>2</t>
        </is>
      </c>
      <c r="E23" s="5" t="inlineStr">
        <is>
          <t>66.000,00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=HYPERLINK("https://leilaoonline.net/lote/detalhe/75445", "014")</f>
      </c>
      <c r="B24" s="4" t="s">
        <f>=HYPERLINK("https://leilaoonline.net/lote/detalhe/75445",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=HYPERLINK("https://leilaoonline.net/lote/detalhe/76454", "015")</f>
      </c>
      <c r="B25" s="4" t="s">
        <f>=HYPERLINK("https://leilaoonline.net/lote/detalhe/76454", "[ VÍDEOS ] RETROESCAVADEIRA CATERPILLAR. MOD. 416C. 4X2. COM MANUAL. ANO APROX. 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59.900,00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=HYPERLINK("https://leilaoonline.net/lote/detalhe/75468", "016")</f>
      </c>
      <c r="B26" s="4" t="s">
        <f>=HYPERLINK("https://leilaoonline.net/lote/detalhe/75468", "[ VÍDEO ] ESCAVADEIRA CATERPILLAR. MOD. 320D.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=HYPERLINK("https://leilaoonline.net/lote/detalhe/76474", "017")</f>
      </c>
      <c r="B27" s="4" t="s">
        <f>=HYPERLINK("https://leilaoonline.net/lote/detalhe/76474", "[ VÍDEO ] RETROESCAVADEIRA NEW HOLLAND. MOD. LB90. 4X4. ANO 2007")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=HYPERLINK("https://leilaoonline.net/lote/detalhe/76475", "018")</f>
      </c>
      <c r="B28" s="4" t="s">
        <f>=HYPERLINK("https://leilaoonline.net/lote/detalhe/76475", "[ VÍDEO ] RETROESCAVADEIRA JCB. MOD. 3C. ANO 2010. 4X4 TRAÇADO (4 PNEUS COM POUCO USO)")</f>
      </c>
      <c r="C28" s="4" t="inlineStr">
        <is>
          <t>Vendido</t>
        </is>
      </c>
      <c r="D28" s="4" t="inlineStr">
        <is>
          <t>2</t>
        </is>
      </c>
      <c r="E28" s="5" t="inlineStr">
        <is>
          <t>105.000,00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=HYPERLINK("https://leilaoonline.net/lote/detalhe/75444", "019")</f>
      </c>
      <c r="B29" s="4" t="s">
        <f>=HYPERLINK("https://leilaoonline.net/lote/detalhe/75444",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=HYPERLINK("https://leilaoonline.net/lote/detalhe/75458", "020")</f>
      </c>
      <c r="B30" s="4" t="s">
        <f>=HYPERLINK("https://leilaoonline.net/lote/detalhe/75458", "[ VÍDEO ] MINI CARREGADEIRA VOLVO. MOD. MC 60C. ANO 2012. (Aprox. 1.000 hrs)")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=HYPERLINK("https://leilaoonline.net/lote/detalhe/75448", "021")</f>
      </c>
      <c r="B31" s="4" t="s">
        <f>=HYPERLINK("https://leilaoonline.net/lote/detalhe/75448",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=HYPERLINK("https://leilaoonline.net/lote/detalhe/75460", "022")</f>
      </c>
      <c r="B32" s="4" t="s">
        <f>=HYPERLINK("https://leilaoonline.net/lote/detalhe/75460", "CARRETA REBOQUE PARA TRANSPORTE DE MINIESCAVADEIRA / MINICARREGADEIRA")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=HYPERLINK("https://leilaoonline.net/lote/detalhe/75459", "023")</f>
      </c>
      <c r="B33" s="4" t="s">
        <f>=HYPERLINK("https://leilaoonline.net/lote/detalhe/75459", "[ VÍDEO ] TRATOR DE ESTEIRA CATERPILLAR. MOD. D6T. ANO 2011")</f>
      </c>
      <c r="C33" s="4" t="inlineStr">
        <is>
          <t>Vendido</t>
        </is>
      </c>
      <c r="D33" s="4" t="inlineStr">
        <is>
          <t>1</t>
        </is>
      </c>
      <c r="E33" s="5" t="inlineStr">
        <is>
          <t>217.500,00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=HYPERLINK("https://leilaoonline.net/lote/detalhe/75469", "024")</f>
      </c>
      <c r="B34" s="4" t="s">
        <f>=HYPERLINK("https://leilaoonline.net/lote/detalhe/75469", "PÁ CARREGADEIRA CASE. MOD. 521D. ANO 2005.")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131.000,00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=HYPERLINK("https://leilaoonline.net/lote/detalhe/75449", "025")</f>
      </c>
      <c r="B35" s="4" t="s">
        <f>=HYPERLINK("https://leilaoonline.net/lote/detalhe/75449", "[ VÍDEO ] MINI CARREGADEIRA CATERPILLAR. MOD. 226B. ANO 2010")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=HYPERLINK("https://leilaoonline.net/lote/detalhe/76483", "026")</f>
      </c>
      <c r="B36" s="4" t="s">
        <f>=HYPERLINK("https://leilaoonline.net/lote/detalhe/76483", "[ VÍDEO ] CAMINHÃO FORD CARGO 1317E. ANO 2006. OPERACIONAL.")</f>
      </c>
      <c r="C36" s="4" t="inlineStr">
        <is>
          <t>Não vendido</t>
        </is>
      </c>
      <c r="D36" s="4" t="inlineStr">
        <is>
          <t>48</t>
        </is>
      </c>
      <c r="E36" s="5" t="inlineStr">
        <is>
          <t>64.350,00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=HYPERLINK("https://leilaoonline.net/lote/detalhe/76824", "027")</f>
      </c>
      <c r="B37" s="4" t="s">
        <f>=HYPERLINK("https://leilaoonline.net/lote/detalhe/76824", "FORD PAMPA GL. 4x4. ÁLCOOL. ANO 1992/1992.ORIGINAL. 2º DONO. COM MANUAL DE FÁBRICA. (apta à placa preta)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=HYPERLINK("https://leilaoonline.net/lote/detalhe/76503", "028")</f>
      </c>
      <c r="B38" s="4" t="s">
        <f>=HYPERLINK("https://leilaoonline.net/lote/detalhe/76503", "REDUTOR MECÂNICO PARA CAMINHÃO")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1.150,00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=HYPERLINK("https://leilaoonline.net/lote/detalhe/76504", "029")</f>
      </c>
      <c r="B39" s="4" t="s">
        <f>=HYPERLINK("https://leilaoonline.net/lote/detalhe/76504",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=HYPERLINK("https://leilaoonline.net/lote/detalhe/76505", "030")</f>
      </c>
      <c r="B40" s="4" t="s">
        <f>=HYPERLINK("https://leilaoonline.net/lote/detalhe/76505", "LOTE CONTENDO PEÇAS DIVERSAS.")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=HYPERLINK("https://leilaoonline.net/lote/detalhe/75446", "031")</f>
      </c>
      <c r="B41" s="4" t="s">
        <f>=HYPERLINK("https://leilaoonline.net/lote/detalhe/75446",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=HYPERLINK("https://leilaoonline.net/lote/detalhe/75447", "032")</f>
      </c>
      <c r="B42" s="4" t="s">
        <f>=HYPERLINK("https://leilaoonline.net/lote/detalhe/75447", "[ VÍDEO ] 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=HYPERLINK("https://leilaoonline.net/lote/detalhe/76535", "033")</f>
      </c>
      <c r="B43" s="4" t="s">
        <f>=HYPERLINK("https://leilaoonline.net/lote/detalhe/76535", "[ VÍDEO ] ROLO COMPACTADOR DYNAPAC. MOD. CG11. ANO APROX. 91")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=HYPERLINK("https://leilaoonline.net/lote/detalhe/76604", "034")</f>
      </c>
      <c r="B44" s="4" t="s">
        <f>=HYPERLINK("https://leilaoonline.net/lote/detalhe/76604", "PÁ CARREGADEIRA NEW HOLLAND MOD. W200. ANO 2005. COM AVARIAS. NÃO OPERACIONAL.")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89.250,00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=HYPERLINK("https://leilaoonline.net/lote/detalhe/76605", "035")</f>
      </c>
      <c r="B45" s="4" t="s">
        <f>=HYPERLINK("https://leilaoonline.net/lote/detalhe/76605", "MUNCK 3,5 TON. COM BOMBA E TOMADA DE FORÇA")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=HYPERLINK("https://leilaoonline.net/lote/detalhe/76854", "036")</f>
      </c>
      <c r="B46" s="4" t="s">
        <f>=HYPERLINK("https://leilaoonline.net/lote/detalhe/76854", "[ VÍDEO ] TRATOR ESTEIRA CATERPILLAR. MOD. D6D. EMBREAGEM. ANO APROX. 1982")</f>
      </c>
      <c r="C46" s="4" t="inlineStr">
        <is>
          <t>Vendido</t>
        </is>
      </c>
      <c r="D46" s="4" t="inlineStr">
        <is>
          <t>2</t>
        </is>
      </c>
      <c r="E46" s="5" t="inlineStr">
        <is>
          <t>115.000,00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=HYPERLINK("https://leilaoonline.net/lote/detalhe/75450", "037")</f>
      </c>
      <c r="B47" s="4" t="s">
        <f>=HYPERLINK("https://leilaoonline.net/lote/detalhe/75450",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=HYPERLINK("https://leilaoonline.net/lote/detalhe/75452", "038")</f>
      </c>
      <c r="B48" s="4" t="s">
        <f>=HYPERLINK("https://leilaoonline.net/lote/detalhe/75452",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=HYPERLINK("https://leilaoonline.net/lote/detalhe/76855", "039")</f>
      </c>
      <c r="B49" s="4" t="s">
        <f>=HYPERLINK("https://leilaoonline.net/lote/detalhe/76855", "[ VÍDEO ] PÁ CARREGADEIRA FIATALLIS. MOD. FR12. ANO 1991. (Revisado: motor, embuchamento, face, dente)")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77.770,00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=HYPERLINK("https://leilaoonline.net/lote/detalhe/76859", "040")</f>
      </c>
      <c r="B50" s="4" t="s">
        <f>=HYPERLINK("https://leilaoonline.net/lote/detalhe/76859", "[ VÍDEO ] PÁ CARREGADEIRA SEM. MOD. 638. ANO 2009.")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89.900,00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=HYPERLINK("https://leilaoonline.net/lote/detalhe/76860", "041")</f>
      </c>
      <c r="B51" s="4" t="s">
        <f>=HYPERLINK("https://leilaoonline.net/lote/detalhe/76860", "[ VÍDEO ] MOTONIVELADORA VOLVO. MOD. G930. ANO 2010")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181.600,00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=HYPERLINK("https://leilaoonline.net/lote/detalhe/75454", "042")</f>
      </c>
      <c r="B52" s="4" t="s">
        <f>=HYPERLINK("https://leilaoonline.net/lote/detalhe/75454", " COMPRESSOR ATLAS COPCO. MOD. PARAFUSO. MOTOR PERKINS DIESEL")</f>
      </c>
      <c r="C52" s="4" t="inlineStr">
        <is>
          <t>Vendido</t>
        </is>
      </c>
      <c r="D52" s="4" t="inlineStr">
        <is>
          <t>1</t>
        </is>
      </c>
      <c r="E52" s="5" t="inlineStr">
        <is>
          <t>16.900,00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=HYPERLINK("https://leilaoonline.net/lote/detalhe/75451", "043")</f>
      </c>
      <c r="B53" s="4" t="s">
        <f>=HYPERLINK("https://leilaoonline.net/lote/detalhe/75451", " COMPRESSOR DE AR WAYNE")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=HYPERLINK("https://leilaoonline.net/lote/detalhe/75453", "044")</f>
      </c>
      <c r="B54" s="4" t="s">
        <f>=HYPERLINK("https://leilaoonline.net/lote/detalhe/75453", "[ VÍDEO ]  RETROESCAVADEIRA FIATALLIS. MOD. FB 80. MOTOR MWM. ANO 1995")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36.900,00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=HYPERLINK("https://leilaoonline.net/lote/detalhe/75455", "053")</f>
      </c>
      <c r="B55" s="4" t="s">
        <f>=HYPERLINK("https://leilaoonline.net/lote/detalhe/75455", " RIPPER DE TRATOR ESTEIRA D8K. COMPLETO. COM 1 UNHA.")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=HYPERLINK("https://leilaoonline.net/lote/detalhe/75443", "058")</f>
      </c>
      <c r="B56" s="4" t="s">
        <f>=HYPERLINK("https://leilaoonline.net/lote/detalhe/75443", "[ VÍDEO ] ROLO COMPACTADOR MULLER TC18 . MARCA: MULLER . MODELO:  TC18 . ANO: 1987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=HYPERLINK("https://leilaoonline.net/lote/detalhe/75442", "059")</f>
      </c>
      <c r="B57" s="4" t="s">
        <f>=HYPERLINK("https://leilaoonline.net/lote/detalhe/75442", " CARRETA C/ MESA DE 6 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2026-10-17T09:25:57.00Z</dcterms:created>
  <dc:creator>Tellks Tecnologia</dc:creator>
  <cp:revision>0</cp:revision>
</cp:coreProperties>
</file>